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1_PROJECTS\LSE\2026\LSE_2026_oil-market_klitgaard\"/>
    </mc:Choice>
  </mc:AlternateContent>
  <xr:revisionPtr revIDLastSave="0" documentId="13_ncr:1_{9DADF710-15C2-482A-874D-13A6F8AE9D81}" xr6:coauthVersionLast="47" xr6:coauthVersionMax="47" xr10:uidLastSave="{00000000-0000-0000-0000-000000000000}"/>
  <bookViews>
    <workbookView xWindow="28680" yWindow="1275" windowWidth="29040" windowHeight="15720" xr2:uid="{63352381-9F6D-4E00-A7E8-FB5D0FF808C9}"/>
  </bookViews>
  <sheets>
    <sheet name="Cover Sheet" sheetId="6" r:id="rId1"/>
    <sheet name="Raw" sheetId="1" r:id="rId2"/>
    <sheet name="Chart 1" sheetId="5" r:id="rId3"/>
    <sheet name="Chart 2" sheetId="2" r:id="rId4"/>
    <sheet name="Chart 3" sheetId="3" r:id="rId5"/>
    <sheet name="Chart 4" sheetId="4" r:id="rId6"/>
  </sheets>
  <definedNames>
    <definedName name="_DLX1">Raw!$A$6:$C$13</definedName>
    <definedName name="_DLX2">Raw!$F$6:$H$13</definedName>
    <definedName name="_DLX3">Raw!$K$6:$M$13</definedName>
    <definedName name="_DLX4">Raw!$P$6:$Q$13</definedName>
    <definedName name="_DLX5">Raw!$V$6:$W$13</definedName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7" i="5" l="1" a="1"/>
  <c r="A7" i="5" s="1"/>
  <c r="B7" i="5" a="1"/>
  <c r="B7" i="5" s="1"/>
  <c r="B7" i="4" a="1"/>
  <c r="B7" i="4" s="1"/>
  <c r="A7" i="4" a="1"/>
  <c r="A7" i="4" s="1"/>
  <c r="B7" i="2" a="1"/>
  <c r="B7" i="2" s="1"/>
  <c r="A7" i="3" a="1"/>
  <c r="A7" i="3" s="1"/>
  <c r="A7" i="2" a="1"/>
  <c r="A7" i="2" s="1"/>
  <c r="B7" i="3" a="1"/>
  <c r="B7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<sst xmlns="http://schemas.openxmlformats.org/spreadsheetml/2006/main" count="216" uniqueCount="110">
  <si>
    <t>PUSIMJTV@USENERGY</t>
  </si>
  <si>
    <t>PUSNOBSV@USENERGY</t>
  </si>
  <si>
    <t>PUSMCJTV@USENERGY</t>
  </si>
  <si>
    <t>PUSFOJTV@USENERGY</t>
  </si>
  <si>
    <t>QWOIMJT9@USENERGY</t>
  </si>
  <si>
    <t>QWONOKT9@USENERGY</t>
  </si>
  <si>
    <t>2010 2025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</si>
  <si>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</si>
  <si>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</si>
  <si>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</si>
  <si>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</si>
  <si>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</si>
  <si>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</si>
  <si>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</si>
  <si>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</si>
  <si>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</si>
  <si>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</si>
  <si>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</si>
  <si>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</si>
  <si>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</si>
  <si>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</si>
  <si>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</si>
  <si>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</si>
  <si>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.GEO</t>
  </si>
  <si>
    <t>.GRPDESC</t>
  </si>
  <si>
    <t>.GRP</t>
  </si>
  <si>
    <t>.MAG</t>
  </si>
  <si>
    <t>.DTLM</t>
  </si>
  <si>
    <t>.TN</t>
  </si>
  <si>
    <t>.T1</t>
  </si>
  <si>
    <t>111</t>
  </si>
  <si>
    <t>EIA Total Energy Data Set, Monthly</t>
  </si>
  <si>
    <t>O28</t>
  </si>
  <si>
    <t>3</t>
  </si>
  <si>
    <t>1973 &lt;- Jan-1973</t>
  </si>
  <si>
    <t>202401 202508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</si>
  <si>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</si>
  <si>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</si>
  <si>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</si>
  <si>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</si>
  <si>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</si>
  <si>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</si>
  <si>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</si>
  <si>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</si>
  <si>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</si>
  <si>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</si>
  <si>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</si>
  <si>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</si>
  <si>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</si>
  <si>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</si>
  <si>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</si>
  <si>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</si>
  <si>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</si>
  <si>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</si>
  <si>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</si>
  <si>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</si>
  <si>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001</t>
  </si>
  <si>
    <t>EIA Short-Term Energy Outlook, Monthly</t>
  </si>
  <si>
    <t>O29</t>
  </si>
  <si>
    <t>6</t>
  </si>
  <si>
    <t>Dec-2027</t>
  </si>
  <si>
    <t>Jan-1993</t>
  </si>
  <si>
    <t>Jan-1990</t>
  </si>
  <si>
    <t>PUSVDJTH@usenergy</t>
  </si>
  <si>
    <t>Oct-07-2026 08:40</t>
  </si>
  <si>
    <t>Oct-06-2026 12:41</t>
  </si>
  <si>
    <t>Jan-1973</t>
  </si>
  <si>
    <t>202401 !M</t>
  </si>
  <si>
    <t>202509</t>
  </si>
  <si>
    <t>202510</t>
  </si>
  <si>
    <t>202511</t>
  </si>
  <si>
    <t>202512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</si>
  <si>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</si>
  <si>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</si>
  <si>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</si>
  <si>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</si>
  <si>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</si>
  <si>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</si>
  <si>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</si>
  <si>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</si>
  <si>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Global Liquid Fuel Market</t>
  </si>
  <si>
    <t>Million Barrels per day</t>
  </si>
  <si>
    <t>U.S. Energy Information Administration. Short-term Energy Outlook via Haver.</t>
  </si>
  <si>
    <t>U.S. Petroleum Inventories</t>
  </si>
  <si>
    <t>Million Barrels</t>
  </si>
  <si>
    <t>U.S. Energy Information Administration. Monthly Energy Report via Haver.</t>
  </si>
  <si>
    <t>U.S. Liquid Fuel Market</t>
  </si>
  <si>
    <t>U.S. Petroleum</t>
  </si>
  <si>
    <t>Date</t>
  </si>
  <si>
    <t>Imports</t>
  </si>
  <si>
    <t>Exports</t>
  </si>
  <si>
    <t>U.S. Energy Information Administration. Monthly Energy Review via Haver.</t>
  </si>
  <si>
    <t>Production</t>
  </si>
  <si>
    <t>Consumption</t>
  </si>
  <si>
    <t>Inventories</t>
  </si>
  <si>
    <t>Oct-29-2026 15:11</t>
  </si>
  <si>
    <t>2025 &lt;- Sep-2026</t>
  </si>
  <si>
    <t>Sep-2026</t>
  </si>
  <si>
    <t>202609</t>
  </si>
  <si>
    <r>
      <rPr>
        <sz val="11"/>
        <color theme="0" tint="-0.499984740745262"/>
        <rFont val="Arial Narrow"/>
        <family val="2"/>
      </rPr>
      <t>NEW YORK FED</t>
    </r>
    <r>
      <rPr>
        <sz val="11"/>
        <color theme="3" tint="0.59999389629810485"/>
        <rFont val="Arial Narrow"/>
        <family val="2"/>
      </rPr>
      <t xml:space="preserve">  </t>
    </r>
    <r>
      <rPr>
        <b/>
        <sz val="11"/>
        <color theme="3" tint="0.59999389629810485"/>
        <rFont val="Arial Narrow"/>
        <family val="2"/>
      </rPr>
      <t>ECONOMIC RESEARCH</t>
    </r>
  </si>
  <si>
    <t>https://www.newyorkfed.org/research</t>
  </si>
  <si>
    <t>Liberty Street Economics</t>
  </si>
  <si>
    <r>
      <rPr>
        <b/>
        <sz val="11"/>
        <color theme="1"/>
        <rFont val="Aptos Narrow"/>
        <family val="2"/>
        <scheme val="minor"/>
      </rPr>
      <t>Suggested citation:</t>
    </r>
    <r>
      <rPr>
        <sz val="11"/>
        <color theme="1"/>
        <rFont val="Aptos Narrow"/>
        <family val="2"/>
        <scheme val="minor"/>
      </rPr>
      <t xml:space="preserve">
</t>
    </r>
  </si>
  <si>
    <t>For any questions, please contact New York Fed Research Publications.</t>
  </si>
  <si>
    <t>Please refer to our Terms of Use.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</si>
  <si>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</si>
  <si>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The U.S. Oil Sector's Role in Restraining Prices</t>
  </si>
  <si>
    <t>By Thomas Klitgaard</t>
  </si>
  <si>
    <t>Thomas Klitgaard, “The U.S. Oil Sector’s Role in Restraining Prices,” Federal Reserve Bank of New York Liberty Street Economics, November 5, 2026, https://doi.org/10.59576/lse.20261105.</t>
  </si>
  <si>
    <t>Source:  U.S. Energy Information Administration, Monthly Energy Review and Short-Term Energy Outlook, via Haver.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</si>
</sst>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0"/>
      <name val="Arial Narrow"/>
      <family val="2"/>
    </font>
    <font>
      <sz val="11"/>
      <color theme="0" tint="-0.499984740745262"/>
      <name val="Arial Narrow"/>
      <family val="2"/>
    </font>
    <font>
      <sz val="11"/>
      <color theme="3" tint="0.59999389629810485"/>
      <name val="Arial Narrow"/>
      <family val="2"/>
    </font>
    <font>
      <b/>
      <sz val="11"/>
      <color theme="3" tint="0.59999389629810485"/>
      <name val="Arial Narrow"/>
      <family val="2"/>
    </font>
    <font>
      <b/>
      <sz val="11"/>
      <color rgb="FF001F33"/>
      <name val="Aptos Narrow"/>
      <family val="2"/>
      <scheme val="minor"/>
    </font>
    <font>
      <u/>
      <sz val="20"/>
      <color theme="10"/>
      <name val="Aptos Narrow"/>
      <family val="2"/>
      <scheme val="minor"/>
    </font>
    <font>
      <b/>
      <sz val="36"/>
      <color rgb="FF001F33"/>
      <name val="Roboto Condensed"/>
    </font>
    <font>
      <u/>
      <sz val="24"/>
      <color theme="10"/>
      <name val="Aptos Narrow"/>
      <family val="2"/>
      <scheme val="minor"/>
    </font>
    <font>
      <i/>
      <sz val="11"/>
      <color rgb="FF42515A"/>
      <name val="Georgia"/>
      <family val="1"/>
    </font>
    <font>
      <sz val="11"/>
      <color theme="2" tint="-0.499984740745262"/>
      <name val="Aptos Narrow"/>
      <family val="2"/>
      <scheme val="minor"/>
    </font>
    <font>
      <sz val="11"/>
      <color theme="4" tint="-0.24994659260841701"/>
      <name val="Aptos Narrow"/>
      <family val="2"/>
      <scheme val="minor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quotePrefix="1"/>
    <xf numFmtId="164" fontId="0" fillId="0" borderId="0" xfId="0" applyNumberFormat="1"/>
    <xf numFmtId="1" fontId="0" fillId="0" borderId="0" xfId="0" applyNumberFormat="1"/>
    <xf numFmtId="0" fontId="1" fillId="0" borderId="0" xfId="0" applyFont="1"/>
    <xf numFmtId="2" fontId="0" fillId="0" borderId="0" xfId="0" applyNumberFormat="1"/>
    <xf numFmtId="0" fontId="0" fillId="2" borderId="0" xfId="0" applyFill="1"/>
    <xf numFmtId="0" fontId="7" fillId="2" borderId="0" xfId="1" applyFont="1" applyFill="1" applyBorder="1"/>
    <xf numFmtId="0" fontId="0" fillId="3" borderId="0" xfId="0" applyFill="1"/>
    <xf numFmtId="0" fontId="0" fillId="3" borderId="1" xfId="0" applyFill="1" applyBorder="1"/>
    <xf numFmtId="0" fontId="9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/>
    <xf numFmtId="0" fontId="11" fillId="0" borderId="0" xfId="0" applyFont="1"/>
    <xf numFmtId="0" fontId="0" fillId="0" borderId="7" xfId="0" applyBorder="1"/>
    <xf numFmtId="0" fontId="12" fillId="3" borderId="0" xfId="1" applyFont="1" applyFill="1" applyBorder="1"/>
    <xf numFmtId="0" fontId="13" fillId="0" borderId="5" xfId="1" applyFont="1" applyBorder="1"/>
    <xf numFmtId="0" fontId="13" fillId="0" borderId="8" xfId="1" applyFont="1" applyBorder="1"/>
    <xf numFmtId="0" fontId="0" fillId="3" borderId="9" xfId="0" applyFill="1" applyBorder="1"/>
    <xf numFmtId="0" fontId="13" fillId="3" borderId="0" xfId="1" applyFont="1" applyFill="1" applyBorder="1"/>
    <xf numFmtId="0" fontId="3" fillId="2" borderId="0" xfId="0" applyFont="1" applyFill="1" applyAlignment="1">
      <alignment wrapText="1"/>
    </xf>
    <xf numFmtId="0" fontId="8" fillId="0" borderId="0" xfId="1" applyFont="1" applyAlignment="1">
      <alignment horizontal="left"/>
    </xf>
    <xf numFmtId="0" fontId="10" fillId="0" borderId="3" xfId="1" applyFont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12" fillId="0" borderId="5" xfId="1" applyFont="1" applyBorder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12" fillId="0" borderId="6" xfId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3F796D0E-828F-45A2-B1E5-9DC4D29FAE88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5ADBA6-530C-476B-AA41-9ADD1E390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51C147E7-B9A4-4A1C-A17C-78D1DEC77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9A2802-76A2-4521-8793-8830B7F10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FB653292-4BF9-45E2-A82A-A35541105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7BFC08-A07D-4A11-99F9-369639BB2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16CD2813-0943-4594-9933-0DA930A48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E70A0C-6FE4-419B-A01F-2F86A9156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647F06EF-B5DC-4B1E-A6EF-9B6711E1F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E344AC-E185-4CC9-A1C3-1CE45A411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2B2D7BF9-E057-42D2-A21B-60FD494BC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BC3E84-76B0-479B-A1F4-7216E1F28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doi.org/10.59576/lse.202611105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newyorkfed.org/research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newyorkfed.org/research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newyorkfed.org/research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DE62F-EAA9-4B67-BA30-E1779F186EB8}">
  <dimension ref="A1:O633"/>
  <sheetViews>
    <sheetView tabSelected="1" workbookViewId="0">
      <selection activeCell="D16" sqref="D16"/>
    </sheetView>
  </sheetViews>
  <sheetFormatPr defaultColWidth="8.85546875" defaultRowHeight="15" x14ac:dyDescent="0.25"/>
  <sheetData>
    <row r="1" spans="1:15" s="6" customFormat="1" x14ac:dyDescent="0.25"/>
    <row r="2" spans="1:15" s="6" customFormat="1" ht="15" customHeight="1" x14ac:dyDescent="0.25">
      <c r="D2" s="22" t="s">
        <v>99</v>
      </c>
      <c r="E2" s="22"/>
      <c r="F2" s="22"/>
      <c r="G2" s="22"/>
      <c r="H2" s="22"/>
      <c r="I2" s="22"/>
      <c r="J2" s="22"/>
      <c r="K2" s="22"/>
    </row>
    <row r="3" spans="1:15" s="6" customFormat="1" ht="15" customHeight="1" x14ac:dyDescent="0.25">
      <c r="D3" s="22"/>
      <c r="E3" s="22"/>
      <c r="F3" s="22"/>
      <c r="G3" s="22"/>
      <c r="H3" s="22"/>
      <c r="I3" s="22"/>
      <c r="J3" s="22"/>
      <c r="K3" s="22"/>
    </row>
    <row r="4" spans="1:15" s="6" customFormat="1" x14ac:dyDescent="0.25">
      <c r="D4" s="7" t="s">
        <v>100</v>
      </c>
    </row>
    <row r="5" spans="1:15" s="8" customFormat="1" x14ac:dyDescent="0.25"/>
    <row r="6" spans="1:15" s="8" customFormat="1" ht="26.25" x14ac:dyDescent="0.4">
      <c r="D6" s="23" t="s">
        <v>101</v>
      </c>
      <c r="E6" s="23"/>
      <c r="F6" s="23"/>
      <c r="G6" s="23"/>
      <c r="H6" s="23"/>
      <c r="I6" s="23"/>
      <c r="J6" s="23"/>
      <c r="K6" s="23"/>
      <c r="L6" s="23"/>
      <c r="M6" s="23"/>
    </row>
    <row r="7" spans="1:15" s="9" customFormat="1" ht="45.75" x14ac:dyDescent="0.65"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5" s="12" customFormat="1" ht="63" customHeight="1" x14ac:dyDescent="0.25">
      <c r="A8" s="11"/>
      <c r="D8" s="24" t="s">
        <v>106</v>
      </c>
      <c r="E8" s="24"/>
      <c r="F8" s="24"/>
      <c r="G8" s="24"/>
      <c r="H8" s="24"/>
      <c r="I8" s="24"/>
      <c r="J8" s="24"/>
      <c r="K8" s="24"/>
      <c r="L8" s="24"/>
    </row>
    <row r="9" spans="1:15" s="13" customFormat="1" x14ac:dyDescent="0.25"/>
    <row r="10" spans="1:15" s="14" customFormat="1" x14ac:dyDescent="0.25">
      <c r="D10" s="15" t="s">
        <v>107</v>
      </c>
    </row>
    <row r="11" spans="1:15" s="14" customFormat="1" x14ac:dyDescent="0.25"/>
    <row r="12" spans="1:15" s="14" customFormat="1" x14ac:dyDescent="0.25"/>
    <row r="13" spans="1:15" s="14" customFormat="1" x14ac:dyDescent="0.25">
      <c r="D13" s="25" t="s">
        <v>102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5" s="14" customFormat="1" ht="78.599999999999994" customHeight="1" x14ac:dyDescent="0.25">
      <c r="D14" s="26" t="s">
        <v>108</v>
      </c>
      <c r="E14" s="27"/>
      <c r="F14" s="27"/>
      <c r="G14" s="27"/>
      <c r="H14" s="27"/>
      <c r="I14" s="27"/>
      <c r="J14" s="27"/>
      <c r="K14" s="27"/>
      <c r="L14" s="27"/>
      <c r="M14" s="28"/>
    </row>
    <row r="15" spans="1:15" s="14" customFormat="1" ht="23.25" customHeight="1" x14ac:dyDescent="0.25">
      <c r="B15" s="16"/>
      <c r="C15" s="16"/>
      <c r="D15" s="17" t="s">
        <v>109</v>
      </c>
      <c r="E15" s="8"/>
      <c r="F15" s="8"/>
      <c r="G15" s="8"/>
      <c r="H15" s="8"/>
      <c r="I15" s="8"/>
      <c r="J15" s="8"/>
    </row>
    <row r="16" spans="1:15" s="14" customFormat="1" ht="23.25" customHeight="1" x14ac:dyDescent="0.25">
      <c r="B16" s="16"/>
      <c r="C16" s="16"/>
      <c r="D16" s="18"/>
      <c r="E16" s="8"/>
      <c r="F16" s="8"/>
      <c r="G16" s="8"/>
      <c r="H16" s="8"/>
      <c r="I16" s="8"/>
      <c r="J16" s="8"/>
    </row>
    <row r="17" spans="2:10" s="14" customFormat="1" ht="23.25" customHeight="1" x14ac:dyDescent="0.25">
      <c r="B17" s="16"/>
      <c r="C17" s="16"/>
      <c r="D17" s="19" t="s">
        <v>103</v>
      </c>
      <c r="E17" s="20"/>
      <c r="F17" s="20"/>
      <c r="G17" s="8"/>
      <c r="H17" s="8"/>
      <c r="I17" s="8"/>
      <c r="J17" s="8"/>
    </row>
    <row r="18" spans="2:10" s="14" customFormat="1" x14ac:dyDescent="0.25">
      <c r="D18" s="21" t="s">
        <v>104</v>
      </c>
      <c r="E18" s="8"/>
      <c r="F18" s="8"/>
      <c r="G18" s="8"/>
      <c r="H18" s="8"/>
      <c r="I18" s="8"/>
      <c r="J18" s="8"/>
    </row>
    <row r="19" spans="2:10" s="14" customFormat="1" x14ac:dyDescent="0.25"/>
    <row r="20" spans="2:10" s="14" customFormat="1" x14ac:dyDescent="0.25"/>
    <row r="21" spans="2:10" s="14" customFormat="1" x14ac:dyDescent="0.25"/>
    <row r="22" spans="2:10" s="14" customFormat="1" x14ac:dyDescent="0.25"/>
    <row r="23" spans="2:10" s="14" customFormat="1" x14ac:dyDescent="0.25"/>
    <row r="24" spans="2:10" s="14" customFormat="1" x14ac:dyDescent="0.25"/>
    <row r="25" spans="2:10" s="14" customFormat="1" x14ac:dyDescent="0.25"/>
    <row r="26" spans="2:10" s="14" customFormat="1" x14ac:dyDescent="0.25"/>
    <row r="27" spans="2:10" s="14" customFormat="1" x14ac:dyDescent="0.25"/>
    <row r="28" spans="2:10" s="14" customFormat="1" x14ac:dyDescent="0.25"/>
    <row r="29" spans="2:10" s="14" customFormat="1" x14ac:dyDescent="0.25"/>
    <row r="30" spans="2:10" s="14" customFormat="1" x14ac:dyDescent="0.25"/>
    <row r="31" spans="2:10" s="14" customFormat="1" x14ac:dyDescent="0.25"/>
    <row r="32" spans="2:10" s="14" customFormat="1" x14ac:dyDescent="0.25"/>
    <row r="33" s="14" customFormat="1" x14ac:dyDescent="0.25"/>
    <row r="34" s="14" customFormat="1" x14ac:dyDescent="0.25"/>
    <row r="35" s="14" customFormat="1" x14ac:dyDescent="0.25"/>
    <row r="36" s="14" customFormat="1" x14ac:dyDescent="0.25"/>
    <row r="37" s="14" customFormat="1" x14ac:dyDescent="0.25"/>
    <row r="38" s="14" customFormat="1" x14ac:dyDescent="0.25"/>
    <row r="39" s="14" customFormat="1" x14ac:dyDescent="0.25"/>
    <row r="40" s="14" customFormat="1" x14ac:dyDescent="0.25"/>
    <row r="41" s="14" customFormat="1" x14ac:dyDescent="0.25"/>
    <row r="42" s="14" customFormat="1" x14ac:dyDescent="0.25"/>
    <row r="43" s="14" customFormat="1" x14ac:dyDescent="0.25"/>
    <row r="44" s="14" customFormat="1" x14ac:dyDescent="0.25"/>
    <row r="45" s="14" customFormat="1" x14ac:dyDescent="0.25"/>
    <row r="46" s="14" customFormat="1" x14ac:dyDescent="0.25"/>
    <row r="47" s="14" customFormat="1" x14ac:dyDescent="0.25"/>
    <row r="48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="14" customFormat="1" x14ac:dyDescent="0.25"/>
    <row r="66" s="14" customFormat="1" x14ac:dyDescent="0.25"/>
    <row r="67" s="14" customFormat="1" x14ac:dyDescent="0.25"/>
    <row r="68" s="14" customFormat="1" x14ac:dyDescent="0.25"/>
    <row r="69" s="14" customFormat="1" x14ac:dyDescent="0.25"/>
    <row r="70" s="14" customFormat="1" x14ac:dyDescent="0.25"/>
    <row r="71" s="14" customFormat="1" x14ac:dyDescent="0.25"/>
    <row r="72" s="14" customFormat="1" x14ac:dyDescent="0.25"/>
    <row r="73" s="14" customFormat="1" x14ac:dyDescent="0.25"/>
    <row r="74" s="14" customFormat="1" x14ac:dyDescent="0.25"/>
    <row r="75" s="14" customFormat="1" x14ac:dyDescent="0.25"/>
    <row r="76" s="14" customFormat="1" x14ac:dyDescent="0.25"/>
    <row r="77" s="14" customFormat="1" x14ac:dyDescent="0.25"/>
    <row r="78" s="14" customFormat="1" x14ac:dyDescent="0.25"/>
    <row r="79" s="14" customFormat="1" x14ac:dyDescent="0.25"/>
    <row r="80" s="14" customFormat="1" x14ac:dyDescent="0.25"/>
    <row r="81" s="14" customFormat="1" x14ac:dyDescent="0.25"/>
    <row r="82" s="14" customFormat="1" x14ac:dyDescent="0.25"/>
    <row r="83" s="14" customFormat="1" x14ac:dyDescent="0.25"/>
    <row r="84" s="14" customFormat="1" x14ac:dyDescent="0.25"/>
    <row r="85" s="14" customFormat="1" x14ac:dyDescent="0.25"/>
    <row r="86" s="14" customFormat="1" x14ac:dyDescent="0.25"/>
    <row r="87" s="14" customFormat="1" x14ac:dyDescent="0.25"/>
    <row r="88" s="14" customFormat="1" x14ac:dyDescent="0.25"/>
    <row r="89" s="14" customFormat="1" x14ac:dyDescent="0.25"/>
    <row r="90" s="14" customFormat="1" x14ac:dyDescent="0.25"/>
    <row r="91" s="14" customFormat="1" x14ac:dyDescent="0.25"/>
    <row r="92" s="14" customFormat="1" x14ac:dyDescent="0.25"/>
    <row r="93" s="14" customFormat="1" x14ac:dyDescent="0.25"/>
    <row r="94" s="14" customFormat="1" x14ac:dyDescent="0.25"/>
    <row r="95" s="14" customFormat="1" x14ac:dyDescent="0.25"/>
    <row r="96" s="14" customFormat="1" x14ac:dyDescent="0.25"/>
    <row r="97" s="14" customFormat="1" x14ac:dyDescent="0.25"/>
    <row r="98" s="14" customFormat="1" x14ac:dyDescent="0.25"/>
    <row r="99" s="14" customFormat="1" x14ac:dyDescent="0.25"/>
    <row r="100" s="14" customFormat="1" x14ac:dyDescent="0.25"/>
    <row r="101" s="14" customFormat="1" x14ac:dyDescent="0.25"/>
    <row r="102" s="14" customFormat="1" x14ac:dyDescent="0.25"/>
    <row r="103" s="14" customFormat="1" x14ac:dyDescent="0.25"/>
    <row r="104" s="14" customFormat="1" x14ac:dyDescent="0.25"/>
    <row r="105" s="14" customFormat="1" x14ac:dyDescent="0.25"/>
    <row r="106" s="14" customFormat="1" x14ac:dyDescent="0.25"/>
    <row r="107" s="14" customFormat="1" x14ac:dyDescent="0.25"/>
    <row r="108" s="14" customFormat="1" x14ac:dyDescent="0.25"/>
    <row r="109" s="14" customFormat="1" x14ac:dyDescent="0.25"/>
    <row r="110" s="14" customFormat="1" x14ac:dyDescent="0.25"/>
    <row r="111" s="14" customFormat="1" x14ac:dyDescent="0.25"/>
    <row r="112" s="14" customFormat="1" x14ac:dyDescent="0.25"/>
    <row r="113" s="14" customFormat="1" x14ac:dyDescent="0.25"/>
    <row r="114" s="14" customFormat="1" x14ac:dyDescent="0.25"/>
    <row r="115" s="14" customFormat="1" x14ac:dyDescent="0.25"/>
    <row r="116" s="14" customFormat="1" x14ac:dyDescent="0.25"/>
    <row r="117" s="14" customFormat="1" x14ac:dyDescent="0.25"/>
    <row r="118" s="14" customFormat="1" x14ac:dyDescent="0.25"/>
    <row r="119" s="14" customFormat="1" x14ac:dyDescent="0.25"/>
    <row r="120" s="14" customFormat="1" x14ac:dyDescent="0.25"/>
    <row r="121" s="14" customFormat="1" x14ac:dyDescent="0.25"/>
    <row r="122" s="14" customFormat="1" x14ac:dyDescent="0.25"/>
    <row r="123" s="14" customFormat="1" x14ac:dyDescent="0.25"/>
    <row r="124" s="14" customFormat="1" x14ac:dyDescent="0.25"/>
    <row r="125" s="14" customFormat="1" x14ac:dyDescent="0.25"/>
    <row r="126" s="14" customFormat="1" x14ac:dyDescent="0.25"/>
    <row r="127" s="14" customFormat="1" x14ac:dyDescent="0.25"/>
    <row r="128" s="14" customFormat="1" x14ac:dyDescent="0.25"/>
    <row r="129" s="14" customFormat="1" x14ac:dyDescent="0.25"/>
    <row r="130" s="14" customFormat="1" x14ac:dyDescent="0.25"/>
    <row r="131" s="14" customFormat="1" x14ac:dyDescent="0.25"/>
    <row r="132" s="14" customFormat="1" x14ac:dyDescent="0.25"/>
    <row r="133" s="14" customFormat="1" x14ac:dyDescent="0.25"/>
    <row r="134" s="14" customFormat="1" x14ac:dyDescent="0.25"/>
    <row r="135" s="14" customFormat="1" x14ac:dyDescent="0.25"/>
    <row r="136" s="14" customFormat="1" x14ac:dyDescent="0.25"/>
    <row r="137" s="14" customFormat="1" x14ac:dyDescent="0.25"/>
    <row r="138" s="14" customFormat="1" x14ac:dyDescent="0.25"/>
    <row r="139" s="14" customFormat="1" x14ac:dyDescent="0.25"/>
    <row r="140" s="14" customFormat="1" x14ac:dyDescent="0.25"/>
    <row r="141" s="14" customFormat="1" x14ac:dyDescent="0.25"/>
    <row r="142" s="14" customFormat="1" x14ac:dyDescent="0.25"/>
    <row r="143" s="14" customFormat="1" x14ac:dyDescent="0.25"/>
    <row r="144" s="14" customFormat="1" x14ac:dyDescent="0.25"/>
    <row r="145" s="14" customFormat="1" x14ac:dyDescent="0.25"/>
    <row r="146" s="14" customFormat="1" x14ac:dyDescent="0.25"/>
    <row r="147" s="14" customFormat="1" x14ac:dyDescent="0.25"/>
    <row r="148" s="14" customFormat="1" x14ac:dyDescent="0.25"/>
    <row r="149" s="14" customFormat="1" x14ac:dyDescent="0.25"/>
    <row r="150" s="14" customFormat="1" x14ac:dyDescent="0.25"/>
    <row r="151" s="14" customFormat="1" x14ac:dyDescent="0.25"/>
    <row r="152" s="14" customFormat="1" x14ac:dyDescent="0.25"/>
    <row r="153" s="14" customFormat="1" x14ac:dyDescent="0.25"/>
    <row r="154" s="14" customFormat="1" x14ac:dyDescent="0.25"/>
    <row r="155" s="14" customFormat="1" x14ac:dyDescent="0.25"/>
    <row r="156" s="14" customFormat="1" x14ac:dyDescent="0.25"/>
    <row r="157" s="14" customFormat="1" x14ac:dyDescent="0.25"/>
    <row r="158" s="14" customFormat="1" x14ac:dyDescent="0.25"/>
    <row r="159" s="14" customFormat="1" x14ac:dyDescent="0.25"/>
    <row r="160" s="14" customFormat="1" x14ac:dyDescent="0.25"/>
    <row r="161" s="14" customFormat="1" x14ac:dyDescent="0.25"/>
    <row r="162" s="14" customFormat="1" x14ac:dyDescent="0.25"/>
    <row r="163" s="14" customFormat="1" x14ac:dyDescent="0.25"/>
    <row r="164" s="14" customFormat="1" x14ac:dyDescent="0.25"/>
    <row r="165" s="14" customFormat="1" x14ac:dyDescent="0.25"/>
    <row r="166" s="14" customFormat="1" x14ac:dyDescent="0.25"/>
    <row r="167" s="14" customFormat="1" x14ac:dyDescent="0.25"/>
    <row r="168" s="14" customFormat="1" x14ac:dyDescent="0.25"/>
    <row r="169" s="14" customFormat="1" x14ac:dyDescent="0.25"/>
    <row r="170" s="14" customFormat="1" x14ac:dyDescent="0.25"/>
    <row r="171" s="14" customFormat="1" x14ac:dyDescent="0.25"/>
    <row r="172" s="14" customFormat="1" x14ac:dyDescent="0.25"/>
    <row r="173" s="14" customFormat="1" x14ac:dyDescent="0.25"/>
    <row r="174" s="14" customFormat="1" x14ac:dyDescent="0.25"/>
    <row r="175" s="14" customFormat="1" x14ac:dyDescent="0.25"/>
    <row r="176" s="14" customFormat="1" x14ac:dyDescent="0.25"/>
    <row r="177" s="14" customFormat="1" x14ac:dyDescent="0.25"/>
    <row r="178" s="14" customFormat="1" x14ac:dyDescent="0.25"/>
    <row r="179" s="14" customFormat="1" x14ac:dyDescent="0.25"/>
    <row r="180" s="14" customFormat="1" x14ac:dyDescent="0.25"/>
    <row r="181" s="14" customFormat="1" x14ac:dyDescent="0.25"/>
    <row r="182" s="14" customFormat="1" x14ac:dyDescent="0.25"/>
    <row r="183" s="14" customFormat="1" x14ac:dyDescent="0.25"/>
    <row r="184" s="14" customFormat="1" x14ac:dyDescent="0.25"/>
    <row r="185" s="14" customFormat="1" x14ac:dyDescent="0.25"/>
    <row r="186" s="14" customFormat="1" x14ac:dyDescent="0.25"/>
    <row r="187" s="14" customFormat="1" x14ac:dyDescent="0.25"/>
    <row r="188" s="14" customFormat="1" x14ac:dyDescent="0.25"/>
    <row r="189" s="14" customFormat="1" x14ac:dyDescent="0.25"/>
    <row r="190" s="14" customFormat="1" x14ac:dyDescent="0.25"/>
    <row r="191" s="14" customFormat="1" x14ac:dyDescent="0.25"/>
    <row r="192" s="14" customFormat="1" x14ac:dyDescent="0.25"/>
    <row r="193" s="14" customFormat="1" x14ac:dyDescent="0.25"/>
    <row r="194" s="14" customFormat="1" x14ac:dyDescent="0.25"/>
    <row r="195" s="14" customFormat="1" x14ac:dyDescent="0.25"/>
    <row r="196" s="14" customFormat="1" x14ac:dyDescent="0.25"/>
    <row r="197" s="14" customFormat="1" x14ac:dyDescent="0.25"/>
    <row r="198" s="14" customFormat="1" x14ac:dyDescent="0.25"/>
    <row r="199" s="14" customFormat="1" x14ac:dyDescent="0.25"/>
    <row r="200" s="14" customFormat="1" x14ac:dyDescent="0.25"/>
    <row r="201" s="14" customFormat="1" x14ac:dyDescent="0.25"/>
    <row r="202" s="14" customFormat="1" x14ac:dyDescent="0.25"/>
    <row r="203" s="14" customFormat="1" x14ac:dyDescent="0.25"/>
    <row r="204" s="14" customFormat="1" x14ac:dyDescent="0.25"/>
    <row r="205" s="14" customFormat="1" x14ac:dyDescent="0.25"/>
    <row r="206" s="14" customFormat="1" x14ac:dyDescent="0.25"/>
    <row r="207" s="14" customFormat="1" x14ac:dyDescent="0.25"/>
    <row r="208" s="14" customFormat="1" x14ac:dyDescent="0.25"/>
    <row r="209" s="14" customFormat="1" x14ac:dyDescent="0.25"/>
    <row r="210" s="14" customFormat="1" x14ac:dyDescent="0.25"/>
    <row r="211" s="14" customFormat="1" x14ac:dyDescent="0.25"/>
    <row r="212" s="14" customFormat="1" x14ac:dyDescent="0.25"/>
    <row r="213" s="14" customFormat="1" x14ac:dyDescent="0.25"/>
    <row r="214" s="14" customFormat="1" x14ac:dyDescent="0.25"/>
    <row r="215" s="14" customFormat="1" x14ac:dyDescent="0.25"/>
    <row r="216" s="14" customFormat="1" x14ac:dyDescent="0.25"/>
    <row r="217" s="14" customFormat="1" x14ac:dyDescent="0.25"/>
    <row r="218" s="14" customFormat="1" x14ac:dyDescent="0.25"/>
    <row r="219" s="14" customFormat="1" x14ac:dyDescent="0.25"/>
    <row r="220" s="14" customFormat="1" x14ac:dyDescent="0.25"/>
    <row r="221" s="14" customFormat="1" x14ac:dyDescent="0.25"/>
    <row r="222" s="14" customFormat="1" x14ac:dyDescent="0.25"/>
    <row r="223" s="14" customFormat="1" x14ac:dyDescent="0.25"/>
    <row r="224" s="14" customFormat="1" x14ac:dyDescent="0.25"/>
    <row r="225" s="14" customFormat="1" x14ac:dyDescent="0.25"/>
    <row r="226" s="14" customFormat="1" x14ac:dyDescent="0.25"/>
    <row r="227" s="14" customFormat="1" x14ac:dyDescent="0.25"/>
    <row r="228" s="14" customFormat="1" x14ac:dyDescent="0.25"/>
    <row r="229" s="14" customFormat="1" x14ac:dyDescent="0.25"/>
    <row r="230" s="14" customFormat="1" x14ac:dyDescent="0.25"/>
    <row r="231" s="14" customFormat="1" x14ac:dyDescent="0.25"/>
    <row r="232" s="14" customFormat="1" x14ac:dyDescent="0.25"/>
    <row r="233" s="14" customFormat="1" x14ac:dyDescent="0.25"/>
    <row r="234" s="14" customFormat="1" x14ac:dyDescent="0.25"/>
    <row r="235" s="14" customFormat="1" x14ac:dyDescent="0.25"/>
    <row r="236" s="14" customFormat="1" x14ac:dyDescent="0.25"/>
    <row r="237" s="14" customFormat="1" x14ac:dyDescent="0.25"/>
    <row r="238" s="14" customFormat="1" x14ac:dyDescent="0.25"/>
    <row r="239" s="14" customFormat="1" x14ac:dyDescent="0.25"/>
    <row r="240" s="14" customFormat="1" x14ac:dyDescent="0.25"/>
    <row r="241" s="14" customFormat="1" x14ac:dyDescent="0.25"/>
    <row r="242" s="14" customFormat="1" x14ac:dyDescent="0.25"/>
    <row r="243" s="14" customFormat="1" x14ac:dyDescent="0.25"/>
    <row r="244" s="14" customFormat="1" x14ac:dyDescent="0.25"/>
    <row r="245" s="14" customFormat="1" x14ac:dyDescent="0.25"/>
    <row r="246" s="14" customFormat="1" x14ac:dyDescent="0.25"/>
    <row r="247" s="14" customFormat="1" x14ac:dyDescent="0.25"/>
    <row r="248" s="14" customFormat="1" x14ac:dyDescent="0.25"/>
    <row r="249" s="14" customFormat="1" x14ac:dyDescent="0.25"/>
    <row r="250" s="14" customFormat="1" x14ac:dyDescent="0.25"/>
    <row r="251" s="14" customFormat="1" x14ac:dyDescent="0.25"/>
    <row r="252" s="14" customFormat="1" x14ac:dyDescent="0.25"/>
    <row r="253" s="14" customFormat="1" x14ac:dyDescent="0.25"/>
    <row r="254" s="14" customFormat="1" x14ac:dyDescent="0.25"/>
    <row r="255" s="14" customFormat="1" x14ac:dyDescent="0.25"/>
    <row r="256" s="14" customFormat="1" x14ac:dyDescent="0.25"/>
    <row r="257" s="14" customFormat="1" x14ac:dyDescent="0.25"/>
    <row r="258" s="14" customFormat="1" x14ac:dyDescent="0.25"/>
    <row r="259" s="14" customFormat="1" x14ac:dyDescent="0.25"/>
    <row r="260" s="14" customFormat="1" x14ac:dyDescent="0.25"/>
    <row r="261" s="14" customFormat="1" x14ac:dyDescent="0.25"/>
    <row r="262" s="14" customFormat="1" x14ac:dyDescent="0.25"/>
    <row r="263" s="14" customFormat="1" x14ac:dyDescent="0.25"/>
    <row r="264" s="14" customFormat="1" x14ac:dyDescent="0.25"/>
    <row r="265" s="14" customFormat="1" x14ac:dyDescent="0.25"/>
    <row r="266" s="14" customFormat="1" x14ac:dyDescent="0.25"/>
    <row r="267" s="14" customFormat="1" x14ac:dyDescent="0.25"/>
    <row r="268" s="14" customFormat="1" x14ac:dyDescent="0.25"/>
    <row r="269" s="14" customFormat="1" x14ac:dyDescent="0.25"/>
    <row r="270" s="14" customFormat="1" x14ac:dyDescent="0.25"/>
    <row r="271" s="14" customFormat="1" x14ac:dyDescent="0.25"/>
    <row r="272" s="14" customFormat="1" x14ac:dyDescent="0.25"/>
    <row r="273" s="14" customFormat="1" x14ac:dyDescent="0.25"/>
    <row r="274" s="14" customFormat="1" x14ac:dyDescent="0.25"/>
    <row r="275" s="14" customFormat="1" x14ac:dyDescent="0.25"/>
    <row r="276" s="14" customFormat="1" x14ac:dyDescent="0.25"/>
    <row r="277" s="14" customFormat="1" x14ac:dyDescent="0.25"/>
    <row r="278" s="14" customFormat="1" x14ac:dyDescent="0.25"/>
    <row r="279" s="14" customFormat="1" x14ac:dyDescent="0.25"/>
    <row r="280" s="14" customFormat="1" x14ac:dyDescent="0.25"/>
    <row r="281" s="14" customFormat="1" x14ac:dyDescent="0.25"/>
    <row r="282" s="14" customFormat="1" x14ac:dyDescent="0.25"/>
    <row r="283" s="14" customFormat="1" x14ac:dyDescent="0.25"/>
    <row r="284" s="14" customFormat="1" x14ac:dyDescent="0.25"/>
    <row r="285" s="14" customFormat="1" x14ac:dyDescent="0.25"/>
    <row r="286" s="14" customFormat="1" x14ac:dyDescent="0.25"/>
    <row r="287" s="14" customFormat="1" x14ac:dyDescent="0.25"/>
    <row r="288" s="14" customFormat="1" x14ac:dyDescent="0.25"/>
    <row r="289" s="14" customFormat="1" x14ac:dyDescent="0.25"/>
    <row r="290" s="14" customFormat="1" x14ac:dyDescent="0.25"/>
    <row r="291" s="14" customFormat="1" x14ac:dyDescent="0.25"/>
    <row r="292" s="14" customFormat="1" x14ac:dyDescent="0.25"/>
    <row r="293" s="14" customFormat="1" x14ac:dyDescent="0.25"/>
    <row r="294" s="14" customFormat="1" x14ac:dyDescent="0.25"/>
    <row r="295" s="14" customFormat="1" x14ac:dyDescent="0.25"/>
    <row r="296" s="14" customFormat="1" x14ac:dyDescent="0.25"/>
    <row r="297" s="14" customFormat="1" x14ac:dyDescent="0.25"/>
    <row r="298" s="14" customFormat="1" x14ac:dyDescent="0.25"/>
    <row r="299" s="14" customFormat="1" x14ac:dyDescent="0.25"/>
    <row r="300" s="14" customFormat="1" x14ac:dyDescent="0.25"/>
    <row r="301" s="14" customFormat="1" x14ac:dyDescent="0.25"/>
    <row r="302" s="14" customFormat="1" x14ac:dyDescent="0.25"/>
    <row r="303" s="14" customFormat="1" x14ac:dyDescent="0.25"/>
    <row r="304" s="14" customFormat="1" x14ac:dyDescent="0.25"/>
    <row r="305" s="14" customFormat="1" x14ac:dyDescent="0.25"/>
    <row r="306" s="14" customFormat="1" x14ac:dyDescent="0.25"/>
    <row r="307" s="14" customFormat="1" x14ac:dyDescent="0.25"/>
    <row r="308" s="14" customFormat="1" x14ac:dyDescent="0.25"/>
    <row r="309" s="14" customFormat="1" x14ac:dyDescent="0.25"/>
    <row r="310" s="14" customFormat="1" x14ac:dyDescent="0.25"/>
    <row r="311" s="14" customFormat="1" x14ac:dyDescent="0.25"/>
    <row r="312" s="14" customFormat="1" x14ac:dyDescent="0.25"/>
    <row r="313" s="14" customFormat="1" x14ac:dyDescent="0.25"/>
    <row r="314" s="14" customFormat="1" x14ac:dyDescent="0.25"/>
    <row r="315" s="14" customFormat="1" x14ac:dyDescent="0.25"/>
    <row r="316" s="14" customFormat="1" x14ac:dyDescent="0.25"/>
    <row r="317" s="14" customFormat="1" x14ac:dyDescent="0.25"/>
    <row r="318" s="14" customFormat="1" x14ac:dyDescent="0.25"/>
    <row r="319" s="14" customFormat="1" x14ac:dyDescent="0.25"/>
    <row r="320" s="14" customFormat="1" x14ac:dyDescent="0.25"/>
    <row r="321" s="14" customFormat="1" x14ac:dyDescent="0.25"/>
    <row r="322" s="14" customFormat="1" x14ac:dyDescent="0.25"/>
    <row r="323" s="14" customFormat="1" x14ac:dyDescent="0.25"/>
    <row r="324" s="14" customFormat="1" x14ac:dyDescent="0.25"/>
    <row r="325" s="14" customFormat="1" x14ac:dyDescent="0.25"/>
    <row r="326" s="14" customFormat="1" x14ac:dyDescent="0.25"/>
    <row r="327" s="14" customFormat="1" x14ac:dyDescent="0.25"/>
    <row r="328" s="14" customFormat="1" x14ac:dyDescent="0.25"/>
    <row r="329" s="14" customFormat="1" x14ac:dyDescent="0.25"/>
    <row r="330" s="14" customFormat="1" x14ac:dyDescent="0.25"/>
    <row r="331" s="14" customFormat="1" x14ac:dyDescent="0.25"/>
    <row r="332" s="14" customFormat="1" x14ac:dyDescent="0.25"/>
    <row r="333" s="14" customFormat="1" x14ac:dyDescent="0.25"/>
    <row r="334" s="14" customFormat="1" x14ac:dyDescent="0.25"/>
    <row r="335" s="14" customFormat="1" x14ac:dyDescent="0.25"/>
    <row r="336" s="14" customFormat="1" x14ac:dyDescent="0.25"/>
    <row r="337" s="14" customFormat="1" x14ac:dyDescent="0.25"/>
    <row r="338" s="14" customFormat="1" x14ac:dyDescent="0.25"/>
    <row r="339" s="14" customFormat="1" x14ac:dyDescent="0.25"/>
    <row r="340" s="14" customFormat="1" x14ac:dyDescent="0.25"/>
    <row r="341" s="14" customFormat="1" x14ac:dyDescent="0.25"/>
    <row r="342" s="14" customFormat="1" x14ac:dyDescent="0.25"/>
    <row r="343" s="14" customFormat="1" x14ac:dyDescent="0.25"/>
    <row r="344" s="14" customFormat="1" x14ac:dyDescent="0.25"/>
    <row r="345" s="14" customFormat="1" x14ac:dyDescent="0.25"/>
    <row r="346" s="14" customFormat="1" x14ac:dyDescent="0.25"/>
    <row r="347" s="14" customFormat="1" x14ac:dyDescent="0.25"/>
    <row r="348" s="14" customFormat="1" x14ac:dyDescent="0.25"/>
    <row r="349" s="14" customFormat="1" x14ac:dyDescent="0.25"/>
    <row r="350" s="14" customFormat="1" x14ac:dyDescent="0.25"/>
    <row r="351" s="14" customFormat="1" x14ac:dyDescent="0.25"/>
    <row r="352" s="14" customFormat="1" x14ac:dyDescent="0.25"/>
    <row r="353" s="14" customFormat="1" x14ac:dyDescent="0.25"/>
    <row r="354" s="14" customFormat="1" x14ac:dyDescent="0.25"/>
    <row r="355" s="14" customFormat="1" x14ac:dyDescent="0.25"/>
    <row r="356" s="14" customFormat="1" x14ac:dyDescent="0.25"/>
    <row r="357" s="14" customFormat="1" x14ac:dyDescent="0.25"/>
    <row r="358" s="14" customFormat="1" x14ac:dyDescent="0.25"/>
    <row r="359" s="14" customFormat="1" x14ac:dyDescent="0.25"/>
    <row r="360" s="14" customFormat="1" x14ac:dyDescent="0.25"/>
    <row r="361" s="14" customFormat="1" x14ac:dyDescent="0.25"/>
    <row r="362" s="14" customFormat="1" x14ac:dyDescent="0.25"/>
    <row r="363" s="14" customFormat="1" x14ac:dyDescent="0.25"/>
    <row r="364" s="14" customFormat="1" x14ac:dyDescent="0.25"/>
    <row r="365" s="14" customFormat="1" x14ac:dyDescent="0.25"/>
    <row r="366" s="14" customFormat="1" x14ac:dyDescent="0.25"/>
    <row r="367" s="14" customFormat="1" x14ac:dyDescent="0.25"/>
    <row r="368" s="14" customFormat="1" x14ac:dyDescent="0.25"/>
    <row r="369" s="14" customFormat="1" x14ac:dyDescent="0.25"/>
    <row r="370" s="14" customFormat="1" x14ac:dyDescent="0.25"/>
    <row r="371" s="14" customFormat="1" x14ac:dyDescent="0.25"/>
    <row r="372" s="14" customFormat="1" x14ac:dyDescent="0.25"/>
    <row r="373" s="14" customFormat="1" x14ac:dyDescent="0.25"/>
    <row r="374" s="14" customFormat="1" x14ac:dyDescent="0.25"/>
    <row r="375" s="14" customFormat="1" x14ac:dyDescent="0.25"/>
    <row r="376" s="14" customFormat="1" x14ac:dyDescent="0.25"/>
    <row r="377" s="14" customFormat="1" x14ac:dyDescent="0.25"/>
    <row r="378" s="14" customFormat="1" x14ac:dyDescent="0.25"/>
    <row r="379" s="14" customFormat="1" x14ac:dyDescent="0.25"/>
    <row r="380" s="14" customFormat="1" x14ac:dyDescent="0.25"/>
    <row r="381" s="14" customFormat="1" x14ac:dyDescent="0.25"/>
    <row r="382" s="14" customFormat="1" x14ac:dyDescent="0.25"/>
    <row r="383" s="14" customFormat="1" x14ac:dyDescent="0.25"/>
    <row r="384" s="14" customFormat="1" x14ac:dyDescent="0.25"/>
    <row r="385" s="14" customFormat="1" x14ac:dyDescent="0.25"/>
    <row r="386" s="14" customFormat="1" x14ac:dyDescent="0.25"/>
    <row r="387" s="14" customFormat="1" x14ac:dyDescent="0.25"/>
    <row r="388" s="14" customFormat="1" x14ac:dyDescent="0.25"/>
    <row r="389" s="14" customFormat="1" x14ac:dyDescent="0.25"/>
    <row r="390" s="14" customFormat="1" x14ac:dyDescent="0.25"/>
    <row r="391" s="14" customFormat="1" x14ac:dyDescent="0.25"/>
    <row r="392" s="14" customFormat="1" x14ac:dyDescent="0.25"/>
    <row r="393" s="14" customFormat="1" x14ac:dyDescent="0.25"/>
    <row r="394" s="14" customFormat="1" x14ac:dyDescent="0.25"/>
    <row r="395" s="14" customFormat="1" x14ac:dyDescent="0.25"/>
    <row r="396" s="14" customFormat="1" x14ac:dyDescent="0.25"/>
    <row r="397" s="14" customFormat="1" x14ac:dyDescent="0.25"/>
    <row r="398" s="14" customFormat="1" x14ac:dyDescent="0.25"/>
    <row r="399" s="14" customFormat="1" x14ac:dyDescent="0.25"/>
    <row r="400" s="14" customFormat="1" x14ac:dyDescent="0.25"/>
    <row r="401" s="14" customFormat="1" x14ac:dyDescent="0.25"/>
    <row r="402" s="14" customFormat="1" x14ac:dyDescent="0.25"/>
    <row r="403" s="14" customFormat="1" x14ac:dyDescent="0.25"/>
    <row r="404" s="14" customFormat="1" x14ac:dyDescent="0.25"/>
    <row r="405" s="14" customFormat="1" x14ac:dyDescent="0.25"/>
    <row r="406" s="14" customFormat="1" x14ac:dyDescent="0.25"/>
    <row r="407" s="14" customFormat="1" x14ac:dyDescent="0.25"/>
    <row r="408" s="14" customFormat="1" x14ac:dyDescent="0.25"/>
    <row r="409" s="14" customFormat="1" x14ac:dyDescent="0.25"/>
    <row r="410" s="14" customFormat="1" x14ac:dyDescent="0.25"/>
    <row r="411" s="14" customFormat="1" x14ac:dyDescent="0.25"/>
    <row r="412" s="14" customFormat="1" x14ac:dyDescent="0.25"/>
    <row r="413" s="14" customFormat="1" x14ac:dyDescent="0.25"/>
    <row r="414" s="14" customFormat="1" x14ac:dyDescent="0.25"/>
    <row r="415" s="14" customFormat="1" x14ac:dyDescent="0.25"/>
    <row r="416" s="14" customFormat="1" x14ac:dyDescent="0.25"/>
    <row r="417" s="14" customFormat="1" x14ac:dyDescent="0.25"/>
    <row r="418" s="14" customFormat="1" x14ac:dyDescent="0.25"/>
    <row r="419" s="14" customFormat="1" x14ac:dyDescent="0.25"/>
    <row r="420" s="14" customFormat="1" x14ac:dyDescent="0.25"/>
    <row r="421" s="14" customFormat="1" x14ac:dyDescent="0.25"/>
    <row r="422" s="14" customFormat="1" x14ac:dyDescent="0.25"/>
    <row r="423" s="14" customFormat="1" x14ac:dyDescent="0.25"/>
    <row r="424" s="14" customFormat="1" x14ac:dyDescent="0.25"/>
    <row r="425" s="14" customFormat="1" x14ac:dyDescent="0.25"/>
    <row r="426" s="14" customFormat="1" x14ac:dyDescent="0.25"/>
    <row r="427" s="14" customFormat="1" x14ac:dyDescent="0.25"/>
    <row r="428" s="14" customFormat="1" x14ac:dyDescent="0.25"/>
    <row r="429" s="14" customFormat="1" x14ac:dyDescent="0.25"/>
    <row r="430" s="14" customFormat="1" x14ac:dyDescent="0.25"/>
    <row r="431" s="14" customFormat="1" x14ac:dyDescent="0.25"/>
    <row r="432" s="14" customFormat="1" x14ac:dyDescent="0.25"/>
    <row r="433" s="14" customFormat="1" x14ac:dyDescent="0.25"/>
    <row r="434" s="14" customFormat="1" x14ac:dyDescent="0.25"/>
    <row r="435" s="14" customFormat="1" x14ac:dyDescent="0.25"/>
    <row r="436" s="14" customFormat="1" x14ac:dyDescent="0.25"/>
    <row r="437" s="14" customFormat="1" x14ac:dyDescent="0.25"/>
    <row r="438" s="14" customFormat="1" x14ac:dyDescent="0.25"/>
    <row r="439" s="14" customFormat="1" x14ac:dyDescent="0.25"/>
    <row r="440" s="14" customFormat="1" x14ac:dyDescent="0.25"/>
    <row r="441" s="14" customFormat="1" x14ac:dyDescent="0.25"/>
    <row r="442" s="14" customFormat="1" x14ac:dyDescent="0.25"/>
    <row r="443" s="14" customFormat="1" x14ac:dyDescent="0.25"/>
    <row r="444" s="14" customFormat="1" x14ac:dyDescent="0.25"/>
    <row r="445" s="14" customFormat="1" x14ac:dyDescent="0.25"/>
    <row r="446" s="14" customFormat="1" x14ac:dyDescent="0.25"/>
    <row r="447" s="14" customFormat="1" x14ac:dyDescent="0.25"/>
    <row r="448" s="14" customFormat="1" x14ac:dyDescent="0.25"/>
    <row r="449" s="14" customFormat="1" x14ac:dyDescent="0.25"/>
    <row r="450" s="14" customFormat="1" x14ac:dyDescent="0.25"/>
    <row r="451" s="14" customFormat="1" x14ac:dyDescent="0.25"/>
    <row r="452" s="14" customFormat="1" x14ac:dyDescent="0.25"/>
    <row r="453" s="14" customFormat="1" x14ac:dyDescent="0.25"/>
    <row r="454" s="14" customFormat="1" x14ac:dyDescent="0.25"/>
    <row r="455" s="14" customFormat="1" x14ac:dyDescent="0.25"/>
    <row r="456" s="14" customFormat="1" x14ac:dyDescent="0.25"/>
    <row r="457" s="14" customFormat="1" x14ac:dyDescent="0.25"/>
    <row r="458" s="14" customFormat="1" x14ac:dyDescent="0.25"/>
    <row r="459" s="14" customFormat="1" x14ac:dyDescent="0.25"/>
    <row r="460" s="14" customFormat="1" x14ac:dyDescent="0.25"/>
    <row r="461" s="14" customFormat="1" x14ac:dyDescent="0.25"/>
    <row r="462" s="14" customFormat="1" x14ac:dyDescent="0.25"/>
    <row r="463" s="14" customFormat="1" x14ac:dyDescent="0.25"/>
    <row r="464" s="14" customFormat="1" x14ac:dyDescent="0.25"/>
    <row r="465" s="14" customFormat="1" x14ac:dyDescent="0.25"/>
    <row r="466" s="14" customFormat="1" x14ac:dyDescent="0.25"/>
    <row r="467" s="14" customFormat="1" x14ac:dyDescent="0.25"/>
    <row r="468" s="14" customFormat="1" x14ac:dyDescent="0.25"/>
    <row r="469" s="14" customFormat="1" x14ac:dyDescent="0.25"/>
    <row r="470" s="14" customFormat="1" x14ac:dyDescent="0.25"/>
    <row r="471" s="14" customFormat="1" x14ac:dyDescent="0.25"/>
    <row r="472" s="14" customFormat="1" x14ac:dyDescent="0.25"/>
    <row r="473" s="14" customFormat="1" x14ac:dyDescent="0.25"/>
    <row r="474" s="14" customFormat="1" x14ac:dyDescent="0.25"/>
    <row r="475" s="14" customFormat="1" x14ac:dyDescent="0.25"/>
    <row r="476" s="14" customFormat="1" x14ac:dyDescent="0.25"/>
    <row r="477" s="14" customFormat="1" x14ac:dyDescent="0.25"/>
    <row r="478" s="14" customFormat="1" x14ac:dyDescent="0.25"/>
    <row r="479" s="14" customFormat="1" x14ac:dyDescent="0.25"/>
    <row r="480" s="14" customFormat="1" x14ac:dyDescent="0.25"/>
    <row r="481" s="14" customFormat="1" x14ac:dyDescent="0.25"/>
    <row r="482" s="14" customFormat="1" x14ac:dyDescent="0.25"/>
    <row r="483" s="14" customFormat="1" x14ac:dyDescent="0.25"/>
    <row r="484" s="14" customFormat="1" x14ac:dyDescent="0.25"/>
    <row r="485" s="14" customFormat="1" x14ac:dyDescent="0.25"/>
    <row r="486" s="14" customFormat="1" x14ac:dyDescent="0.25"/>
    <row r="487" s="14" customFormat="1" x14ac:dyDescent="0.25"/>
    <row r="488" s="14" customFormat="1" x14ac:dyDescent="0.25"/>
    <row r="489" s="14" customFormat="1" x14ac:dyDescent="0.25"/>
    <row r="490" s="14" customFormat="1" x14ac:dyDescent="0.25"/>
    <row r="491" s="14" customFormat="1" x14ac:dyDescent="0.25"/>
    <row r="492" s="14" customFormat="1" x14ac:dyDescent="0.25"/>
    <row r="493" s="14" customFormat="1" x14ac:dyDescent="0.25"/>
    <row r="494" s="14" customFormat="1" x14ac:dyDescent="0.25"/>
    <row r="495" s="14" customFormat="1" x14ac:dyDescent="0.25"/>
    <row r="496" s="14" customFormat="1" x14ac:dyDescent="0.25"/>
    <row r="497" s="14" customFormat="1" x14ac:dyDescent="0.25"/>
    <row r="498" s="14" customFormat="1" x14ac:dyDescent="0.25"/>
    <row r="499" s="14" customFormat="1" x14ac:dyDescent="0.25"/>
    <row r="500" s="14" customFormat="1" x14ac:dyDescent="0.25"/>
    <row r="501" s="14" customFormat="1" x14ac:dyDescent="0.25"/>
    <row r="502" s="14" customFormat="1" x14ac:dyDescent="0.25"/>
    <row r="503" s="14" customFormat="1" x14ac:dyDescent="0.25"/>
    <row r="504" s="14" customFormat="1" x14ac:dyDescent="0.25"/>
    <row r="505" s="14" customFormat="1" x14ac:dyDescent="0.25"/>
    <row r="506" s="14" customFormat="1" x14ac:dyDescent="0.25"/>
    <row r="507" s="14" customFormat="1" x14ac:dyDescent="0.25"/>
    <row r="508" s="14" customFormat="1" x14ac:dyDescent="0.25"/>
    <row r="509" s="14" customFormat="1" x14ac:dyDescent="0.25"/>
    <row r="510" s="14" customFormat="1" x14ac:dyDescent="0.25"/>
    <row r="511" s="14" customFormat="1" x14ac:dyDescent="0.25"/>
    <row r="512" s="14" customFormat="1" x14ac:dyDescent="0.25"/>
    <row r="513" s="14" customFormat="1" x14ac:dyDescent="0.25"/>
    <row r="514" s="14" customFormat="1" x14ac:dyDescent="0.25"/>
    <row r="515" s="14" customFormat="1" x14ac:dyDescent="0.25"/>
    <row r="516" s="14" customFormat="1" x14ac:dyDescent="0.25"/>
    <row r="517" s="14" customFormat="1" x14ac:dyDescent="0.25"/>
    <row r="518" s="14" customFormat="1" x14ac:dyDescent="0.25"/>
    <row r="519" s="14" customFormat="1" x14ac:dyDescent="0.25"/>
    <row r="520" s="14" customFormat="1" x14ac:dyDescent="0.25"/>
    <row r="521" s="14" customFormat="1" x14ac:dyDescent="0.25"/>
    <row r="522" s="14" customFormat="1" x14ac:dyDescent="0.25"/>
    <row r="523" s="14" customFormat="1" x14ac:dyDescent="0.25"/>
    <row r="524" s="14" customFormat="1" x14ac:dyDescent="0.25"/>
    <row r="525" s="14" customFormat="1" x14ac:dyDescent="0.25"/>
    <row r="526" s="14" customFormat="1" x14ac:dyDescent="0.25"/>
    <row r="527" s="14" customFormat="1" x14ac:dyDescent="0.25"/>
    <row r="528" s="14" customFormat="1" x14ac:dyDescent="0.25"/>
    <row r="529" s="14" customFormat="1" x14ac:dyDescent="0.25"/>
    <row r="530" s="14" customFormat="1" x14ac:dyDescent="0.25"/>
    <row r="531" s="14" customFormat="1" x14ac:dyDescent="0.25"/>
    <row r="532" s="14" customFormat="1" x14ac:dyDescent="0.25"/>
    <row r="533" s="14" customFormat="1" x14ac:dyDescent="0.25"/>
    <row r="534" s="14" customFormat="1" x14ac:dyDescent="0.25"/>
    <row r="535" s="14" customFormat="1" x14ac:dyDescent="0.25"/>
    <row r="536" s="14" customFormat="1" x14ac:dyDescent="0.25"/>
    <row r="537" s="14" customFormat="1" x14ac:dyDescent="0.25"/>
    <row r="538" s="14" customFormat="1" x14ac:dyDescent="0.25"/>
    <row r="539" s="14" customFormat="1" x14ac:dyDescent="0.25"/>
    <row r="540" s="14" customFormat="1" x14ac:dyDescent="0.25"/>
    <row r="541" s="14" customFormat="1" x14ac:dyDescent="0.25"/>
    <row r="542" s="14" customFormat="1" x14ac:dyDescent="0.25"/>
    <row r="543" s="14" customFormat="1" x14ac:dyDescent="0.25"/>
    <row r="544" s="14" customFormat="1" x14ac:dyDescent="0.25"/>
    <row r="545" s="14" customFormat="1" x14ac:dyDescent="0.25"/>
    <row r="546" s="14" customFormat="1" x14ac:dyDescent="0.25"/>
    <row r="547" s="14" customFormat="1" x14ac:dyDescent="0.25"/>
    <row r="548" s="14" customFormat="1" x14ac:dyDescent="0.25"/>
    <row r="549" s="14" customFormat="1" x14ac:dyDescent="0.25"/>
    <row r="550" s="14" customFormat="1" x14ac:dyDescent="0.25"/>
    <row r="551" s="14" customFormat="1" x14ac:dyDescent="0.25"/>
    <row r="552" s="14" customFormat="1" x14ac:dyDescent="0.25"/>
    <row r="553" s="14" customFormat="1" x14ac:dyDescent="0.25"/>
    <row r="554" s="14" customFormat="1" x14ac:dyDescent="0.25"/>
    <row r="555" s="14" customFormat="1" x14ac:dyDescent="0.25"/>
    <row r="556" s="14" customFormat="1" x14ac:dyDescent="0.25"/>
    <row r="557" s="14" customFormat="1" x14ac:dyDescent="0.25"/>
    <row r="558" s="14" customFormat="1" x14ac:dyDescent="0.25"/>
    <row r="559" s="14" customFormat="1" x14ac:dyDescent="0.25"/>
    <row r="560" s="14" customFormat="1" x14ac:dyDescent="0.25"/>
    <row r="561" s="14" customFormat="1" x14ac:dyDescent="0.25"/>
    <row r="562" s="14" customFormat="1" x14ac:dyDescent="0.25"/>
    <row r="563" s="14" customFormat="1" x14ac:dyDescent="0.25"/>
    <row r="564" s="14" customFormat="1" x14ac:dyDescent="0.25"/>
    <row r="565" s="14" customFormat="1" x14ac:dyDescent="0.25"/>
    <row r="566" s="14" customFormat="1" x14ac:dyDescent="0.25"/>
    <row r="567" s="14" customFormat="1" x14ac:dyDescent="0.25"/>
    <row r="568" s="14" customFormat="1" x14ac:dyDescent="0.25"/>
    <row r="569" s="14" customFormat="1" x14ac:dyDescent="0.25"/>
    <row r="570" s="14" customFormat="1" x14ac:dyDescent="0.25"/>
    <row r="571" s="14" customFormat="1" x14ac:dyDescent="0.25"/>
    <row r="572" s="14" customFormat="1" x14ac:dyDescent="0.25"/>
    <row r="573" s="14" customFormat="1" x14ac:dyDescent="0.25"/>
    <row r="574" s="14" customFormat="1" x14ac:dyDescent="0.25"/>
    <row r="575" s="14" customFormat="1" x14ac:dyDescent="0.25"/>
    <row r="576" s="14" customFormat="1" x14ac:dyDescent="0.25"/>
    <row r="577" s="14" customFormat="1" x14ac:dyDescent="0.25"/>
    <row r="578" s="14" customFormat="1" x14ac:dyDescent="0.25"/>
    <row r="579" s="14" customFormat="1" x14ac:dyDescent="0.25"/>
    <row r="580" s="14" customFormat="1" x14ac:dyDescent="0.25"/>
    <row r="581" s="14" customFormat="1" x14ac:dyDescent="0.25"/>
    <row r="582" s="14" customFormat="1" x14ac:dyDescent="0.25"/>
    <row r="583" s="14" customFormat="1" x14ac:dyDescent="0.25"/>
    <row r="584" s="14" customFormat="1" x14ac:dyDescent="0.25"/>
    <row r="585" s="14" customFormat="1" x14ac:dyDescent="0.25"/>
    <row r="586" s="14" customFormat="1" x14ac:dyDescent="0.25"/>
    <row r="587" s="14" customFormat="1" x14ac:dyDescent="0.25"/>
    <row r="588" s="14" customFormat="1" x14ac:dyDescent="0.25"/>
    <row r="589" s="14" customFormat="1" x14ac:dyDescent="0.25"/>
    <row r="590" s="14" customFormat="1" x14ac:dyDescent="0.25"/>
    <row r="591" s="14" customFormat="1" x14ac:dyDescent="0.25"/>
    <row r="592" s="14" customFormat="1" x14ac:dyDescent="0.25"/>
    <row r="593" s="14" customFormat="1" x14ac:dyDescent="0.25"/>
    <row r="594" s="14" customFormat="1" x14ac:dyDescent="0.25"/>
    <row r="595" s="14" customFormat="1" x14ac:dyDescent="0.25"/>
    <row r="596" s="14" customFormat="1" x14ac:dyDescent="0.25"/>
    <row r="597" s="14" customFormat="1" x14ac:dyDescent="0.25"/>
    <row r="598" s="14" customFormat="1" x14ac:dyDescent="0.25"/>
    <row r="599" s="14" customFormat="1" x14ac:dyDescent="0.25"/>
    <row r="600" s="14" customFormat="1" x14ac:dyDescent="0.25"/>
    <row r="601" s="14" customFormat="1" x14ac:dyDescent="0.25"/>
    <row r="602" s="14" customFormat="1" x14ac:dyDescent="0.25"/>
    <row r="603" s="14" customFormat="1" x14ac:dyDescent="0.25"/>
    <row r="604" s="14" customFormat="1" x14ac:dyDescent="0.25"/>
    <row r="605" s="14" customFormat="1" x14ac:dyDescent="0.25"/>
    <row r="606" s="14" customFormat="1" x14ac:dyDescent="0.25"/>
    <row r="607" s="14" customFormat="1" x14ac:dyDescent="0.25"/>
    <row r="608" s="14" customFormat="1" x14ac:dyDescent="0.25"/>
    <row r="609" s="14" customFormat="1" x14ac:dyDescent="0.25"/>
    <row r="610" s="14" customFormat="1" x14ac:dyDescent="0.25"/>
    <row r="611" s="14" customFormat="1" x14ac:dyDescent="0.25"/>
    <row r="612" s="14" customFormat="1" x14ac:dyDescent="0.25"/>
    <row r="613" s="14" customFormat="1" x14ac:dyDescent="0.25"/>
    <row r="614" s="14" customFormat="1" x14ac:dyDescent="0.25"/>
    <row r="615" s="14" customFormat="1" x14ac:dyDescent="0.25"/>
    <row r="616" s="14" customFormat="1" x14ac:dyDescent="0.25"/>
    <row r="617" s="14" customFormat="1" x14ac:dyDescent="0.25"/>
    <row r="618" s="14" customFormat="1" x14ac:dyDescent="0.25"/>
    <row r="619" s="14" customFormat="1" x14ac:dyDescent="0.25"/>
    <row r="620" s="14" customFormat="1" x14ac:dyDescent="0.25"/>
    <row r="621" s="14" customFormat="1" x14ac:dyDescent="0.25"/>
    <row r="622" s="14" customFormat="1" x14ac:dyDescent="0.25"/>
    <row r="623" s="14" customFormat="1" x14ac:dyDescent="0.25"/>
    <row r="624" s="14" customFormat="1" x14ac:dyDescent="0.25"/>
    <row r="625" s="14" customFormat="1" x14ac:dyDescent="0.25"/>
    <row r="626" s="14" customFormat="1" x14ac:dyDescent="0.25"/>
    <row r="627" s="14" customFormat="1" x14ac:dyDescent="0.25"/>
    <row r="628" s="14" customFormat="1" x14ac:dyDescent="0.25"/>
    <row r="629" s="14" customFormat="1" x14ac:dyDescent="0.25"/>
    <row r="630" s="14" customFormat="1" x14ac:dyDescent="0.25"/>
    <row r="631" s="14" customFormat="1" x14ac:dyDescent="0.25"/>
    <row r="632" s="14" customFormat="1" x14ac:dyDescent="0.25"/>
    <row r="633" s="14" customFormat="1" ht="14.25" customHeight="1" x14ac:dyDescent="0.25"/>
  </sheetData>
  <mergeCells count="5">
    <mergeCell ref="D2:K3"/>
    <mergeCell ref="D6:M6"/>
    <mergeCell ref="D8:L8"/>
    <mergeCell ref="D13:O13"/>
    <mergeCell ref="D14:M14"/>
  </mergeCells>
  <hyperlinks>
    <hyperlink ref="D4" r:id="rId1" xr:uid="{E3E16B5A-5D01-40CB-B557-7E5155FA0A20}"/>
    <hyperlink ref="D8" r:id="rId2" display="https://libertystreeteconomics.newyorkfed.org/2022/05/refinance-boom-winds-down/" xr:uid="{4FC2F59A-D0B2-4CA4-9EDD-683705EE15EC}"/>
    <hyperlink ref="D6:M6" r:id="rId3" display="Liberty Street Economics" xr:uid="{176E4642-C3D5-4A02-89A3-4D811E0AE19E}"/>
    <hyperlink ref="D18" r:id="rId4" display="Terms of Use:" xr:uid="{5F9C7FDF-C306-4B3D-B841-64029759112B}"/>
    <hyperlink ref="D17" r:id="rId5" xr:uid="{E1387CA6-BBF4-4EC4-85FB-92D942817A55}"/>
    <hyperlink ref="D8:L8" r:id="rId6" display="The U.S. Oil Sector's Role in Restraining Prices" xr:uid="{3BE4AFE2-CC1B-4887-A844-684F3227CA02}"/>
  </hyperlinks>
  <pageMargins left="0.7" right="0.7" top="0.75" bottom="0.75" header="0.3" footer="0.3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9D112-5160-49AF-8278-01B393C4C355}">
  <dimension ref="A1:V156"/>
  <sheetViews>
    <sheetView workbookViewId="0">
      <selection activeCell="B15" sqref="B15"/>
    </sheetView>
  </sheetViews>
  <sheetFormatPr defaultRowHeight="15" x14ac:dyDescent="0.25"/>
  <cols>
    <col min="2" max="2" width="20.5703125" bestFit="1" customWidth="1"/>
    <col min="3" max="3" width="21.85546875" bestFit="1" customWidth="1"/>
    <col min="7" max="8" width="9.5703125" bestFit="1" customWidth="1"/>
  </cols>
  <sheetData>
    <row r="1" spans="1:22" s="6" customFormat="1" ht="13.7" customHeight="1" x14ac:dyDescent="0.25"/>
    <row r="2" spans="1:22" s="6" customFormat="1" ht="15" customHeight="1" x14ac:dyDescent="0.25">
      <c r="D2" s="22" t="s">
        <v>105</v>
      </c>
      <c r="E2" s="22"/>
      <c r="F2" s="22"/>
      <c r="G2" s="22"/>
      <c r="H2" s="22"/>
      <c r="I2" s="22"/>
      <c r="J2" s="22"/>
      <c r="K2" s="22"/>
    </row>
    <row r="3" spans="1:22" s="6" customFormat="1" ht="15" customHeight="1" x14ac:dyDescent="0.25">
      <c r="D3" s="22"/>
      <c r="E3" s="22"/>
      <c r="F3" s="22"/>
      <c r="G3" s="22"/>
      <c r="H3" s="22"/>
      <c r="I3" s="22"/>
      <c r="J3" s="22"/>
      <c r="K3" s="22"/>
    </row>
    <row r="4" spans="1:22" s="6" customFormat="1" x14ac:dyDescent="0.25">
      <c r="D4" s="7" t="s">
        <v>100</v>
      </c>
    </row>
    <row r="5" spans="1:22" s="8" customFormat="1" x14ac:dyDescent="0.25"/>
    <row r="6" spans="1:22" x14ac:dyDescent="0.25">
      <c r="A6" s="1" t="s">
        <v>6</v>
      </c>
      <c r="B6" t="s">
        <v>0</v>
      </c>
      <c r="C6" t="s">
        <v>1</v>
      </c>
      <c r="F6" s="1" t="s">
        <v>6</v>
      </c>
      <c r="G6" t="s">
        <v>2</v>
      </c>
      <c r="H6" t="s">
        <v>3</v>
      </c>
      <c r="K6" s="1" t="s">
        <v>35</v>
      </c>
      <c r="L6" t="s">
        <v>4</v>
      </c>
      <c r="M6" t="s">
        <v>5</v>
      </c>
      <c r="P6" s="1" t="s">
        <v>67</v>
      </c>
      <c r="Q6" t="s">
        <v>63</v>
      </c>
      <c r="V6" s="1"/>
    </row>
    <row r="7" spans="1:22" x14ac:dyDescent="0.25">
      <c r="A7" t="s">
        <v>29</v>
      </c>
      <c r="B7" t="s">
        <v>34</v>
      </c>
      <c r="C7" t="s">
        <v>34</v>
      </c>
      <c r="F7" t="s">
        <v>29</v>
      </c>
      <c r="G7" t="s">
        <v>34</v>
      </c>
      <c r="H7" t="s">
        <v>34</v>
      </c>
      <c r="K7" t="s">
        <v>29</v>
      </c>
      <c r="L7" t="s">
        <v>61</v>
      </c>
      <c r="M7" t="s">
        <v>62</v>
      </c>
      <c r="P7" t="s">
        <v>29</v>
      </c>
      <c r="Q7" t="s">
        <v>66</v>
      </c>
    </row>
    <row r="8" spans="1:22" x14ac:dyDescent="0.25">
      <c r="A8" t="s">
        <v>28</v>
      </c>
      <c r="B8" t="s">
        <v>96</v>
      </c>
      <c r="C8" t="s">
        <v>96</v>
      </c>
      <c r="F8" t="s">
        <v>28</v>
      </c>
      <c r="G8" t="s">
        <v>96</v>
      </c>
      <c r="H8" t="s">
        <v>96</v>
      </c>
      <c r="K8" t="s">
        <v>28</v>
      </c>
      <c r="L8" t="s">
        <v>60</v>
      </c>
      <c r="M8" t="s">
        <v>60</v>
      </c>
      <c r="P8" t="s">
        <v>28</v>
      </c>
      <c r="Q8" t="s">
        <v>97</v>
      </c>
    </row>
    <row r="9" spans="1:22" x14ac:dyDescent="0.25">
      <c r="A9" t="s">
        <v>27</v>
      </c>
      <c r="B9" t="s">
        <v>95</v>
      </c>
      <c r="C9" t="s">
        <v>95</v>
      </c>
      <c r="F9" t="s">
        <v>27</v>
      </c>
      <c r="G9" t="s">
        <v>95</v>
      </c>
      <c r="H9" t="s">
        <v>95</v>
      </c>
      <c r="K9" t="s">
        <v>27</v>
      </c>
      <c r="L9" t="s">
        <v>64</v>
      </c>
      <c r="M9" t="s">
        <v>65</v>
      </c>
      <c r="P9" t="s">
        <v>27</v>
      </c>
      <c r="Q9" t="s">
        <v>95</v>
      </c>
    </row>
    <row r="10" spans="1:22" x14ac:dyDescent="0.25">
      <c r="A10" t="s">
        <v>26</v>
      </c>
      <c r="B10" t="s">
        <v>33</v>
      </c>
      <c r="C10" t="s">
        <v>33</v>
      </c>
      <c r="F10" t="s">
        <v>26</v>
      </c>
      <c r="G10" t="s">
        <v>33</v>
      </c>
      <c r="H10" t="s">
        <v>33</v>
      </c>
      <c r="K10" t="s">
        <v>26</v>
      </c>
      <c r="L10" t="s">
        <v>59</v>
      </c>
      <c r="M10" t="s">
        <v>59</v>
      </c>
      <c r="P10" t="s">
        <v>26</v>
      </c>
      <c r="Q10" t="s">
        <v>59</v>
      </c>
    </row>
    <row r="11" spans="1:22" x14ac:dyDescent="0.25">
      <c r="A11" t="s">
        <v>25</v>
      </c>
      <c r="B11" t="s">
        <v>32</v>
      </c>
      <c r="C11" t="s">
        <v>32</v>
      </c>
      <c r="F11" t="s">
        <v>25</v>
      </c>
      <c r="G11" t="s">
        <v>32</v>
      </c>
      <c r="H11" t="s">
        <v>32</v>
      </c>
      <c r="K11" t="s">
        <v>25</v>
      </c>
      <c r="L11" t="s">
        <v>58</v>
      </c>
      <c r="M11" t="s">
        <v>58</v>
      </c>
      <c r="P11" t="s">
        <v>25</v>
      </c>
      <c r="Q11" t="s">
        <v>32</v>
      </c>
    </row>
    <row r="12" spans="1:22" x14ac:dyDescent="0.25">
      <c r="A12" t="s">
        <v>24</v>
      </c>
      <c r="B12" t="s">
        <v>31</v>
      </c>
      <c r="C12" t="s">
        <v>31</v>
      </c>
      <c r="F12" t="s">
        <v>24</v>
      </c>
      <c r="G12" t="s">
        <v>31</v>
      </c>
      <c r="H12" t="s">
        <v>31</v>
      </c>
      <c r="K12" t="s">
        <v>24</v>
      </c>
      <c r="L12" t="s">
        <v>57</v>
      </c>
      <c r="M12" t="s">
        <v>57</v>
      </c>
      <c r="P12" t="s">
        <v>24</v>
      </c>
      <c r="Q12" t="s">
        <v>31</v>
      </c>
    </row>
    <row r="13" spans="1:22" x14ac:dyDescent="0.25">
      <c r="A13" t="s">
        <v>23</v>
      </c>
      <c r="B13" t="s">
        <v>30</v>
      </c>
      <c r="C13" t="s">
        <v>30</v>
      </c>
      <c r="F13" t="s">
        <v>23</v>
      </c>
      <c r="G13" t="s">
        <v>30</v>
      </c>
      <c r="H13" t="s">
        <v>30</v>
      </c>
      <c r="K13" t="s">
        <v>23</v>
      </c>
      <c r="L13" t="s">
        <v>56</v>
      </c>
      <c r="M13" t="s">
        <v>56</v>
      </c>
      <c r="P13" t="s">
        <v>23</v>
      </c>
      <c r="Q13" t="s">
        <v>30</v>
      </c>
    </row>
    <row r="14" spans="1:22" x14ac:dyDescent="0.25">
      <c r="A14" t="s">
        <v>7</v>
      </c>
      <c r="B14" s="2">
        <v>7558.9350833333328</v>
      </c>
      <c r="C14" s="2">
        <v>19175.679083333333</v>
      </c>
      <c r="F14" t="s">
        <v>7</v>
      </c>
      <c r="G14" s="2">
        <v>2350.7143333333333</v>
      </c>
      <c r="H14" s="2">
        <v>11790.625</v>
      </c>
      <c r="K14" t="s">
        <v>36</v>
      </c>
      <c r="L14" s="2">
        <v>101.503</v>
      </c>
      <c r="M14" s="2">
        <v>100.042</v>
      </c>
      <c r="P14" t="s">
        <v>36</v>
      </c>
      <c r="Q14" s="2">
        <v>1590.155</v>
      </c>
    </row>
    <row r="15" spans="1:22" x14ac:dyDescent="0.25">
      <c r="A15" t="s">
        <v>8</v>
      </c>
      <c r="B15" s="2">
        <v>7886.8656666666675</v>
      </c>
      <c r="C15" s="2">
        <v>18895.230749999999</v>
      </c>
      <c r="F15" t="s">
        <v>8</v>
      </c>
      <c r="G15" s="2">
        <v>2983.5245833333333</v>
      </c>
      <c r="H15" s="2">
        <v>11430.548583333335</v>
      </c>
      <c r="K15" t="s">
        <v>37</v>
      </c>
      <c r="L15" s="2">
        <v>102.752</v>
      </c>
      <c r="M15" s="2">
        <v>102.21899999999999</v>
      </c>
      <c r="P15" t="s">
        <v>37</v>
      </c>
      <c r="Q15" s="2">
        <v>1583.28</v>
      </c>
    </row>
    <row r="16" spans="1:22" x14ac:dyDescent="0.25">
      <c r="A16" t="s">
        <v>9</v>
      </c>
      <c r="B16" s="2">
        <v>8931.0078333333331</v>
      </c>
      <c r="C16" s="2">
        <v>18482.340166666665</v>
      </c>
      <c r="F16" t="s">
        <v>9</v>
      </c>
      <c r="G16" s="2">
        <v>3204.3235</v>
      </c>
      <c r="H16" s="2">
        <v>10598.179333333332</v>
      </c>
      <c r="K16" t="s">
        <v>38</v>
      </c>
      <c r="L16" s="2">
        <v>103.529</v>
      </c>
      <c r="M16" s="2">
        <v>101.617</v>
      </c>
      <c r="P16" t="s">
        <v>38</v>
      </c>
      <c r="Q16" s="2">
        <v>1595.452</v>
      </c>
    </row>
    <row r="17" spans="1:17" x14ac:dyDescent="0.25">
      <c r="A17" t="s">
        <v>10</v>
      </c>
      <c r="B17" s="2">
        <v>10098.879666666666</v>
      </c>
      <c r="C17" s="2">
        <v>18964.839500000002</v>
      </c>
      <c r="F17" t="s">
        <v>10</v>
      </c>
      <c r="G17" s="2">
        <v>3618.4230000000002</v>
      </c>
      <c r="H17" s="2">
        <v>9854.2584166666675</v>
      </c>
      <c r="K17" t="s">
        <v>39</v>
      </c>
      <c r="L17" s="2">
        <v>103.422</v>
      </c>
      <c r="M17" s="2">
        <v>102.46899999999999</v>
      </c>
      <c r="P17" t="s">
        <v>39</v>
      </c>
      <c r="Q17" s="2">
        <v>1626.106</v>
      </c>
    </row>
    <row r="18" spans="1:17" x14ac:dyDescent="0.25">
      <c r="A18" t="s">
        <v>11</v>
      </c>
      <c r="B18" s="2">
        <v>11790.563</v>
      </c>
      <c r="C18" s="2">
        <v>19098.639166666664</v>
      </c>
      <c r="F18" t="s">
        <v>11</v>
      </c>
      <c r="G18" s="2">
        <v>4170.8938333333335</v>
      </c>
      <c r="H18" s="2">
        <v>9239.2363333333342</v>
      </c>
      <c r="K18" t="s">
        <v>40</v>
      </c>
      <c r="L18" s="2">
        <v>103.01900000000001</v>
      </c>
      <c r="M18" s="2">
        <v>103.444</v>
      </c>
      <c r="P18" t="s">
        <v>40</v>
      </c>
      <c r="Q18" s="2">
        <v>1646.6220000000001</v>
      </c>
    </row>
    <row r="19" spans="1:17" x14ac:dyDescent="0.25">
      <c r="A19" t="s">
        <v>12</v>
      </c>
      <c r="B19" s="2">
        <v>12775.640999999998</v>
      </c>
      <c r="C19" s="2">
        <v>19531.493749999998</v>
      </c>
      <c r="F19" t="s">
        <v>12</v>
      </c>
      <c r="G19" s="2">
        <v>4738.2981666666665</v>
      </c>
      <c r="H19" s="2">
        <v>9446.3401666666668</v>
      </c>
      <c r="K19" t="s">
        <v>41</v>
      </c>
      <c r="L19" s="2">
        <v>103.024</v>
      </c>
      <c r="M19" s="2">
        <v>104.124</v>
      </c>
      <c r="P19" t="s">
        <v>41</v>
      </c>
      <c r="Q19" s="2">
        <v>1652.414</v>
      </c>
    </row>
    <row r="20" spans="1:17" x14ac:dyDescent="0.25">
      <c r="A20" t="s">
        <v>13</v>
      </c>
      <c r="B20" s="2">
        <v>12367.795916666668</v>
      </c>
      <c r="C20" s="2">
        <v>19692.356833333335</v>
      </c>
      <c r="F20" t="s">
        <v>13</v>
      </c>
      <c r="G20" s="2">
        <v>5260.0387500000006</v>
      </c>
      <c r="H20" s="2">
        <v>10055.718083333333</v>
      </c>
      <c r="K20" t="s">
        <v>42</v>
      </c>
      <c r="L20" s="2">
        <v>103.18600000000001</v>
      </c>
      <c r="M20" s="2">
        <v>104.28400000000001</v>
      </c>
      <c r="P20" t="s">
        <v>42</v>
      </c>
      <c r="Q20" s="2">
        <v>1662.4929999999999</v>
      </c>
    </row>
    <row r="21" spans="1:17" x14ac:dyDescent="0.25">
      <c r="A21" t="s">
        <v>14</v>
      </c>
      <c r="B21" s="2">
        <v>13155.306416666668</v>
      </c>
      <c r="C21" s="2">
        <v>19946.282499999998</v>
      </c>
      <c r="F21" t="s">
        <v>14</v>
      </c>
      <c r="G21" s="2">
        <v>6377.6873333333324</v>
      </c>
      <c r="H21" s="2">
        <v>10142.516083333332</v>
      </c>
      <c r="K21" t="s">
        <v>43</v>
      </c>
      <c r="L21" s="2">
        <v>103.512</v>
      </c>
      <c r="M21" s="2">
        <v>103.81399999999999</v>
      </c>
      <c r="P21" t="s">
        <v>43</v>
      </c>
      <c r="Q21" s="2">
        <v>1656.2909999999999</v>
      </c>
    </row>
    <row r="22" spans="1:17" x14ac:dyDescent="0.25">
      <c r="A22" t="s">
        <v>15</v>
      </c>
      <c r="B22" s="2">
        <v>15336.285166666667</v>
      </c>
      <c r="C22" s="2">
        <v>20503.969166666669</v>
      </c>
      <c r="F22" t="s">
        <v>15</v>
      </c>
      <c r="G22" s="2">
        <v>7598.0883333333331</v>
      </c>
      <c r="H22" s="2">
        <v>9941.0245833333338</v>
      </c>
      <c r="K22" t="s">
        <v>44</v>
      </c>
      <c r="L22" s="2">
        <v>102.414</v>
      </c>
      <c r="M22" s="2">
        <v>103.69799999999999</v>
      </c>
      <c r="P22" t="s">
        <v>44</v>
      </c>
      <c r="Q22" s="2">
        <v>1650.2860000000001</v>
      </c>
    </row>
    <row r="23" spans="1:17" x14ac:dyDescent="0.25">
      <c r="A23" t="s">
        <v>16</v>
      </c>
      <c r="B23" s="2">
        <v>17156.325833333332</v>
      </c>
      <c r="C23" s="2">
        <v>20540.227666666666</v>
      </c>
      <c r="F23" t="s">
        <v>16</v>
      </c>
      <c r="G23" s="2">
        <v>8470.6963333333333</v>
      </c>
      <c r="H23" s="2">
        <v>9134.9830833333344</v>
      </c>
      <c r="K23" t="s">
        <v>45</v>
      </c>
      <c r="L23" s="2">
        <v>103.755</v>
      </c>
      <c r="M23" s="2">
        <v>104.01</v>
      </c>
      <c r="P23" t="s">
        <v>45</v>
      </c>
      <c r="Q23" s="2">
        <v>1636.0509999999999</v>
      </c>
    </row>
    <row r="24" spans="1:17" x14ac:dyDescent="0.25">
      <c r="A24" t="s">
        <v>17</v>
      </c>
      <c r="B24" s="2">
        <v>16529.083333333332</v>
      </c>
      <c r="C24" s="2">
        <v>18187.073083333333</v>
      </c>
      <c r="F24" t="s">
        <v>17</v>
      </c>
      <c r="G24" s="2">
        <v>8498.9737499999992</v>
      </c>
      <c r="H24" s="2">
        <v>7864.6113333333333</v>
      </c>
      <c r="K24" t="s">
        <v>46</v>
      </c>
      <c r="L24" s="2">
        <v>103.896</v>
      </c>
      <c r="M24" s="2">
        <v>103.645</v>
      </c>
      <c r="P24" t="s">
        <v>46</v>
      </c>
      <c r="Q24" s="2">
        <v>1638.6610000000001</v>
      </c>
    </row>
    <row r="25" spans="1:17" x14ac:dyDescent="0.25">
      <c r="A25" t="s">
        <v>18</v>
      </c>
      <c r="B25" s="2">
        <v>16730.555083333333</v>
      </c>
      <c r="C25" s="2">
        <v>19876.194166666668</v>
      </c>
      <c r="F25" t="s">
        <v>18</v>
      </c>
      <c r="G25" s="2">
        <v>8528.1394999999993</v>
      </c>
      <c r="H25" s="2">
        <v>8470.1822499999998</v>
      </c>
      <c r="K25" t="s">
        <v>47</v>
      </c>
      <c r="L25" s="2">
        <v>103.804</v>
      </c>
      <c r="M25" s="2">
        <v>103.857</v>
      </c>
      <c r="P25" t="s">
        <v>47</v>
      </c>
      <c r="Q25" s="2">
        <v>1629.7090000000001</v>
      </c>
    </row>
    <row r="26" spans="1:17" x14ac:dyDescent="0.25">
      <c r="A26" t="s">
        <v>19</v>
      </c>
      <c r="B26" s="2">
        <v>17955.112749999997</v>
      </c>
      <c r="C26" s="2">
        <v>20012.9025</v>
      </c>
      <c r="F26" t="s">
        <v>19</v>
      </c>
      <c r="G26" s="2">
        <v>9516.7699999999986</v>
      </c>
      <c r="H26" s="2">
        <v>8329.6580000000013</v>
      </c>
      <c r="K26" t="s">
        <v>48</v>
      </c>
      <c r="L26" s="2">
        <v>102.699</v>
      </c>
      <c r="M26" s="2">
        <v>102.02800000000001</v>
      </c>
      <c r="P26" t="s">
        <v>48</v>
      </c>
      <c r="Q26" s="2">
        <v>1605.8019999999999</v>
      </c>
    </row>
    <row r="27" spans="1:17" x14ac:dyDescent="0.25">
      <c r="A27" t="s">
        <v>20</v>
      </c>
      <c r="B27" s="2">
        <v>19466.520083333333</v>
      </c>
      <c r="C27" s="2">
        <v>20273.723416666668</v>
      </c>
      <c r="F27" t="s">
        <v>20</v>
      </c>
      <c r="G27" s="2">
        <v>10229.419166666667</v>
      </c>
      <c r="H27" s="2">
        <v>8530.7699166666662</v>
      </c>
      <c r="K27" t="s">
        <v>49</v>
      </c>
      <c r="L27" s="2">
        <v>103.241</v>
      </c>
      <c r="M27" s="2">
        <v>103.68</v>
      </c>
      <c r="P27" t="s">
        <v>49</v>
      </c>
      <c r="Q27" s="2">
        <v>1596.921</v>
      </c>
    </row>
    <row r="28" spans="1:17" x14ac:dyDescent="0.25">
      <c r="A28" t="s">
        <v>21</v>
      </c>
      <c r="B28" s="2">
        <v>20307.896416666666</v>
      </c>
      <c r="C28" s="2">
        <v>20459.89708333333</v>
      </c>
      <c r="F28" t="s">
        <v>21</v>
      </c>
      <c r="G28" s="2">
        <v>10711.515583333334</v>
      </c>
      <c r="H28" s="2">
        <v>8437.1168333333317</v>
      </c>
      <c r="K28" t="s">
        <v>50</v>
      </c>
      <c r="L28" s="2">
        <v>104.77</v>
      </c>
      <c r="M28" s="2">
        <v>102.372</v>
      </c>
      <c r="P28" t="s">
        <v>50</v>
      </c>
      <c r="Q28" s="2">
        <v>1603.357</v>
      </c>
    </row>
    <row r="29" spans="1:17" x14ac:dyDescent="0.25">
      <c r="A29" t="s">
        <v>22</v>
      </c>
      <c r="B29" s="2">
        <v>21172.719833333333</v>
      </c>
      <c r="C29" s="2">
        <v>20732.973916666662</v>
      </c>
      <c r="F29" t="s">
        <v>22</v>
      </c>
      <c r="G29" s="2">
        <v>10785.243083333333</v>
      </c>
      <c r="H29" s="2">
        <v>7934.7636666666658</v>
      </c>
      <c r="K29" t="s">
        <v>51</v>
      </c>
      <c r="L29" s="2">
        <v>104.483</v>
      </c>
      <c r="M29" s="2">
        <v>103.824</v>
      </c>
      <c r="P29" t="s">
        <v>51</v>
      </c>
      <c r="Q29" s="2">
        <v>1615.211</v>
      </c>
    </row>
    <row r="30" spans="1:17" x14ac:dyDescent="0.25">
      <c r="K30" t="s">
        <v>52</v>
      </c>
      <c r="L30" s="2">
        <v>104.97499999999999</v>
      </c>
      <c r="M30" s="2">
        <v>103.721</v>
      </c>
      <c r="P30" t="s">
        <v>52</v>
      </c>
      <c r="Q30" s="2">
        <v>1642.45</v>
      </c>
    </row>
    <row r="31" spans="1:17" x14ac:dyDescent="0.25">
      <c r="K31" t="s">
        <v>53</v>
      </c>
      <c r="L31" s="2">
        <v>106.121</v>
      </c>
      <c r="M31" s="2">
        <v>105.822</v>
      </c>
      <c r="P31" t="s">
        <v>53</v>
      </c>
      <c r="Q31" s="2">
        <v>1649.223</v>
      </c>
    </row>
    <row r="32" spans="1:17" x14ac:dyDescent="0.25">
      <c r="K32" t="s">
        <v>54</v>
      </c>
      <c r="L32" s="2">
        <v>107.21599999999999</v>
      </c>
      <c r="M32" s="2">
        <v>105.625</v>
      </c>
      <c r="P32" t="s">
        <v>54</v>
      </c>
      <c r="Q32" s="2">
        <v>1668.249</v>
      </c>
    </row>
    <row r="33" spans="11:17" x14ac:dyDescent="0.25">
      <c r="K33" t="s">
        <v>55</v>
      </c>
      <c r="L33" s="2">
        <v>107.67400000000001</v>
      </c>
      <c r="M33" s="2">
        <v>104.502</v>
      </c>
      <c r="P33" t="s">
        <v>55</v>
      </c>
      <c r="Q33" s="2">
        <v>1691.9639999999999</v>
      </c>
    </row>
    <row r="34" spans="11:17" x14ac:dyDescent="0.25">
      <c r="P34" t="s">
        <v>68</v>
      </c>
      <c r="Q34" s="2">
        <v>1697.1189999999999</v>
      </c>
    </row>
    <row r="35" spans="11:17" x14ac:dyDescent="0.25">
      <c r="P35" t="s">
        <v>69</v>
      </c>
      <c r="Q35" s="2">
        <v>1683.5329999999999</v>
      </c>
    </row>
    <row r="36" spans="11:17" x14ac:dyDescent="0.25">
      <c r="P36" t="s">
        <v>70</v>
      </c>
      <c r="Q36" s="2">
        <v>1697.7460000000001</v>
      </c>
    </row>
    <row r="37" spans="11:17" x14ac:dyDescent="0.25">
      <c r="P37" t="s">
        <v>71</v>
      </c>
      <c r="Q37" s="2">
        <v>1702.1690000000001</v>
      </c>
    </row>
    <row r="38" spans="11:17" x14ac:dyDescent="0.25">
      <c r="P38" t="s">
        <v>72</v>
      </c>
      <c r="Q38" s="2">
        <v>1681.6659999999999</v>
      </c>
    </row>
    <row r="39" spans="11:17" x14ac:dyDescent="0.25">
      <c r="P39" t="s">
        <v>73</v>
      </c>
      <c r="Q39" s="2">
        <v>1685.4939999999999</v>
      </c>
    </row>
    <row r="40" spans="11:17" x14ac:dyDescent="0.25">
      <c r="P40" t="s">
        <v>74</v>
      </c>
      <c r="Q40" s="2">
        <v>1695.4059999999999</v>
      </c>
    </row>
    <row r="41" spans="11:17" x14ac:dyDescent="0.25">
      <c r="P41" t="s">
        <v>75</v>
      </c>
      <c r="Q41" s="2">
        <v>1641.4770000000001</v>
      </c>
    </row>
    <row r="42" spans="11:17" x14ac:dyDescent="0.25">
      <c r="P42" t="s">
        <v>76</v>
      </c>
      <c r="Q42" s="2">
        <v>1582.5820000000001</v>
      </c>
    </row>
    <row r="43" spans="11:17" x14ac:dyDescent="0.25">
      <c r="P43" t="s">
        <v>77</v>
      </c>
      <c r="Q43" s="2">
        <v>1537.0029999999999</v>
      </c>
    </row>
    <row r="44" spans="11:17" x14ac:dyDescent="0.25">
      <c r="P44" t="s">
        <v>78</v>
      </c>
      <c r="Q44" s="2">
        <v>1534.817</v>
      </c>
    </row>
    <row r="45" spans="11:17" x14ac:dyDescent="0.25">
      <c r="P45" t="s">
        <v>79</v>
      </c>
      <c r="Q45" s="2">
        <v>1531.835</v>
      </c>
    </row>
    <row r="46" spans="11:17" x14ac:dyDescent="0.25">
      <c r="P46" t="s">
        <v>98</v>
      </c>
      <c r="Q46" s="2">
        <v>1521.4829999999999</v>
      </c>
    </row>
    <row r="47" spans="11:17" x14ac:dyDescent="0.25">
      <c r="Q47" s="3"/>
    </row>
    <row r="48" spans="11:17" x14ac:dyDescent="0.25">
      <c r="Q48" s="3"/>
    </row>
    <row r="49" spans="17:17" x14ac:dyDescent="0.25">
      <c r="Q49" s="3"/>
    </row>
    <row r="50" spans="17:17" x14ac:dyDescent="0.25">
      <c r="Q50" s="3"/>
    </row>
    <row r="51" spans="17:17" x14ac:dyDescent="0.25">
      <c r="Q51" s="3"/>
    </row>
    <row r="52" spans="17:17" x14ac:dyDescent="0.25">
      <c r="Q52" s="3"/>
    </row>
    <row r="53" spans="17:17" x14ac:dyDescent="0.25">
      <c r="Q53" s="3"/>
    </row>
    <row r="54" spans="17:17" x14ac:dyDescent="0.25">
      <c r="Q54" s="3"/>
    </row>
    <row r="55" spans="17:17" x14ac:dyDescent="0.25">
      <c r="Q55" s="3"/>
    </row>
    <row r="56" spans="17:17" x14ac:dyDescent="0.25">
      <c r="Q56" s="3"/>
    </row>
    <row r="57" spans="17:17" x14ac:dyDescent="0.25">
      <c r="Q57" s="3"/>
    </row>
    <row r="58" spans="17:17" x14ac:dyDescent="0.25">
      <c r="Q58" s="3"/>
    </row>
    <row r="59" spans="17:17" x14ac:dyDescent="0.25">
      <c r="Q59" s="3"/>
    </row>
    <row r="60" spans="17:17" x14ac:dyDescent="0.25">
      <c r="Q60" s="3"/>
    </row>
    <row r="61" spans="17:17" x14ac:dyDescent="0.25">
      <c r="Q61" s="3"/>
    </row>
    <row r="62" spans="17:17" x14ac:dyDescent="0.25">
      <c r="Q62" s="3"/>
    </row>
    <row r="63" spans="17:17" x14ac:dyDescent="0.25">
      <c r="Q63" s="3"/>
    </row>
    <row r="64" spans="17:17" x14ac:dyDescent="0.25">
      <c r="Q64" s="3"/>
    </row>
    <row r="65" spans="17:17" x14ac:dyDescent="0.25">
      <c r="Q65" s="3"/>
    </row>
    <row r="66" spans="17:17" x14ac:dyDescent="0.25">
      <c r="Q66" s="3"/>
    </row>
    <row r="67" spans="17:17" x14ac:dyDescent="0.25">
      <c r="Q67" s="3"/>
    </row>
    <row r="68" spans="17:17" x14ac:dyDescent="0.25">
      <c r="Q68" s="3"/>
    </row>
    <row r="69" spans="17:17" x14ac:dyDescent="0.25">
      <c r="Q69" s="3"/>
    </row>
    <row r="70" spans="17:17" x14ac:dyDescent="0.25">
      <c r="Q70" s="3"/>
    </row>
    <row r="71" spans="17:17" x14ac:dyDescent="0.25">
      <c r="Q71" s="3"/>
    </row>
    <row r="72" spans="17:17" x14ac:dyDescent="0.25">
      <c r="Q72" s="3"/>
    </row>
    <row r="73" spans="17:17" x14ac:dyDescent="0.25">
      <c r="Q73" s="3"/>
    </row>
    <row r="74" spans="17:17" x14ac:dyDescent="0.25">
      <c r="Q74" s="3"/>
    </row>
    <row r="75" spans="17:17" x14ac:dyDescent="0.25">
      <c r="Q75" s="3"/>
    </row>
    <row r="76" spans="17:17" x14ac:dyDescent="0.25">
      <c r="Q76" s="3"/>
    </row>
    <row r="77" spans="17:17" x14ac:dyDescent="0.25">
      <c r="Q77" s="3"/>
    </row>
    <row r="78" spans="17:17" x14ac:dyDescent="0.25">
      <c r="Q78" s="3"/>
    </row>
    <row r="79" spans="17:17" x14ac:dyDescent="0.25">
      <c r="Q79" s="3"/>
    </row>
    <row r="80" spans="17:17" x14ac:dyDescent="0.25">
      <c r="Q80" s="3"/>
    </row>
    <row r="81" spans="17:17" x14ac:dyDescent="0.25">
      <c r="Q81" s="3"/>
    </row>
    <row r="82" spans="17:17" x14ac:dyDescent="0.25">
      <c r="Q82" s="3"/>
    </row>
    <row r="83" spans="17:17" x14ac:dyDescent="0.25">
      <c r="Q83" s="3"/>
    </row>
    <row r="84" spans="17:17" x14ac:dyDescent="0.25">
      <c r="Q84" s="3"/>
    </row>
    <row r="85" spans="17:17" x14ac:dyDescent="0.25">
      <c r="Q85" s="3"/>
    </row>
    <row r="86" spans="17:17" x14ac:dyDescent="0.25">
      <c r="Q86" s="3"/>
    </row>
    <row r="87" spans="17:17" x14ac:dyDescent="0.25">
      <c r="Q87" s="3"/>
    </row>
    <row r="88" spans="17:17" x14ac:dyDescent="0.25">
      <c r="Q88" s="3"/>
    </row>
    <row r="89" spans="17:17" x14ac:dyDescent="0.25">
      <c r="Q89" s="3"/>
    </row>
    <row r="90" spans="17:17" x14ac:dyDescent="0.25">
      <c r="Q90" s="3"/>
    </row>
    <row r="91" spans="17:17" x14ac:dyDescent="0.25">
      <c r="Q91" s="3"/>
    </row>
    <row r="92" spans="17:17" x14ac:dyDescent="0.25">
      <c r="Q92" s="3"/>
    </row>
    <row r="93" spans="17:17" x14ac:dyDescent="0.25">
      <c r="Q93" s="3"/>
    </row>
    <row r="94" spans="17:17" x14ac:dyDescent="0.25">
      <c r="Q94" s="3"/>
    </row>
    <row r="95" spans="17:17" x14ac:dyDescent="0.25">
      <c r="Q95" s="3"/>
    </row>
    <row r="96" spans="17:17" x14ac:dyDescent="0.25">
      <c r="Q96" s="3"/>
    </row>
    <row r="97" spans="17:17" x14ac:dyDescent="0.25">
      <c r="Q97" s="3"/>
    </row>
    <row r="98" spans="17:17" x14ac:dyDescent="0.25">
      <c r="Q98" s="3"/>
    </row>
    <row r="99" spans="17:17" x14ac:dyDescent="0.25">
      <c r="Q99" s="3"/>
    </row>
    <row r="100" spans="17:17" x14ac:dyDescent="0.25">
      <c r="Q100" s="3"/>
    </row>
    <row r="101" spans="17:17" x14ac:dyDescent="0.25">
      <c r="Q101" s="3"/>
    </row>
    <row r="102" spans="17:17" x14ac:dyDescent="0.25">
      <c r="Q102" s="3"/>
    </row>
    <row r="103" spans="17:17" x14ac:dyDescent="0.25">
      <c r="Q103" s="3"/>
    </row>
    <row r="104" spans="17:17" x14ac:dyDescent="0.25">
      <c r="Q104" s="3"/>
    </row>
    <row r="105" spans="17:17" x14ac:dyDescent="0.25">
      <c r="Q105" s="3"/>
    </row>
    <row r="106" spans="17:17" x14ac:dyDescent="0.25">
      <c r="Q106" s="3"/>
    </row>
    <row r="107" spans="17:17" x14ac:dyDescent="0.25">
      <c r="Q107" s="3"/>
    </row>
    <row r="108" spans="17:17" x14ac:dyDescent="0.25">
      <c r="Q108" s="3"/>
    </row>
    <row r="109" spans="17:17" x14ac:dyDescent="0.25">
      <c r="Q109" s="3"/>
    </row>
    <row r="110" spans="17:17" x14ac:dyDescent="0.25">
      <c r="Q110" s="3"/>
    </row>
    <row r="111" spans="17:17" x14ac:dyDescent="0.25">
      <c r="Q111" s="3"/>
    </row>
    <row r="112" spans="17:17" x14ac:dyDescent="0.25">
      <c r="Q112" s="3"/>
    </row>
    <row r="113" spans="17:17" x14ac:dyDescent="0.25">
      <c r="Q113" s="3"/>
    </row>
    <row r="114" spans="17:17" x14ac:dyDescent="0.25">
      <c r="Q114" s="3"/>
    </row>
    <row r="115" spans="17:17" x14ac:dyDescent="0.25">
      <c r="Q115" s="3"/>
    </row>
    <row r="116" spans="17:17" x14ac:dyDescent="0.25">
      <c r="Q116" s="3"/>
    </row>
    <row r="117" spans="17:17" x14ac:dyDescent="0.25">
      <c r="Q117" s="3"/>
    </row>
    <row r="118" spans="17:17" x14ac:dyDescent="0.25">
      <c r="Q118" s="3"/>
    </row>
    <row r="119" spans="17:17" x14ac:dyDescent="0.25">
      <c r="Q119" s="3"/>
    </row>
    <row r="120" spans="17:17" x14ac:dyDescent="0.25">
      <c r="Q120" s="3"/>
    </row>
    <row r="121" spans="17:17" x14ac:dyDescent="0.25">
      <c r="Q121" s="3"/>
    </row>
    <row r="122" spans="17:17" x14ac:dyDescent="0.25">
      <c r="Q122" s="3"/>
    </row>
    <row r="123" spans="17:17" x14ac:dyDescent="0.25">
      <c r="Q123" s="3"/>
    </row>
    <row r="124" spans="17:17" x14ac:dyDescent="0.25">
      <c r="Q124" s="3"/>
    </row>
    <row r="125" spans="17:17" x14ac:dyDescent="0.25">
      <c r="Q125" s="3"/>
    </row>
    <row r="126" spans="17:17" x14ac:dyDescent="0.25">
      <c r="Q126" s="3"/>
    </row>
    <row r="127" spans="17:17" x14ac:dyDescent="0.25">
      <c r="Q127" s="3"/>
    </row>
    <row r="128" spans="17:17" x14ac:dyDescent="0.25">
      <c r="Q128" s="3"/>
    </row>
    <row r="129" spans="17:17" x14ac:dyDescent="0.25">
      <c r="Q129" s="3"/>
    </row>
    <row r="130" spans="17:17" x14ac:dyDescent="0.25">
      <c r="Q130" s="3"/>
    </row>
    <row r="131" spans="17:17" x14ac:dyDescent="0.25">
      <c r="Q131" s="3"/>
    </row>
    <row r="132" spans="17:17" x14ac:dyDescent="0.25">
      <c r="Q132" s="3"/>
    </row>
    <row r="133" spans="17:17" x14ac:dyDescent="0.25">
      <c r="Q133" s="3"/>
    </row>
    <row r="134" spans="17:17" x14ac:dyDescent="0.25">
      <c r="Q134" s="3"/>
    </row>
    <row r="135" spans="17:17" x14ac:dyDescent="0.25">
      <c r="Q135" s="3"/>
    </row>
    <row r="136" spans="17:17" x14ac:dyDescent="0.25">
      <c r="Q136" s="3"/>
    </row>
    <row r="137" spans="17:17" x14ac:dyDescent="0.25">
      <c r="Q137" s="3"/>
    </row>
    <row r="138" spans="17:17" x14ac:dyDescent="0.25">
      <c r="Q138" s="3"/>
    </row>
    <row r="139" spans="17:17" x14ac:dyDescent="0.25">
      <c r="Q139" s="3"/>
    </row>
    <row r="140" spans="17:17" x14ac:dyDescent="0.25">
      <c r="Q140" s="3"/>
    </row>
    <row r="141" spans="17:17" x14ac:dyDescent="0.25">
      <c r="Q141" s="3"/>
    </row>
    <row r="142" spans="17:17" x14ac:dyDescent="0.25">
      <c r="Q142" s="3"/>
    </row>
    <row r="143" spans="17:17" x14ac:dyDescent="0.25">
      <c r="Q143" s="3"/>
    </row>
    <row r="144" spans="17:17" x14ac:dyDescent="0.25">
      <c r="Q144" s="3"/>
    </row>
    <row r="145" spans="17:17" x14ac:dyDescent="0.25">
      <c r="Q145" s="3"/>
    </row>
    <row r="146" spans="17:17" x14ac:dyDescent="0.25">
      <c r="Q146" s="3"/>
    </row>
    <row r="147" spans="17:17" x14ac:dyDescent="0.25">
      <c r="Q147" s="3"/>
    </row>
    <row r="148" spans="17:17" x14ac:dyDescent="0.25">
      <c r="Q148" s="3"/>
    </row>
    <row r="149" spans="17:17" x14ac:dyDescent="0.25">
      <c r="Q149" s="3"/>
    </row>
    <row r="150" spans="17:17" x14ac:dyDescent="0.25">
      <c r="Q150" s="3"/>
    </row>
    <row r="151" spans="17:17" x14ac:dyDescent="0.25">
      <c r="Q151" s="3"/>
    </row>
    <row r="152" spans="17:17" x14ac:dyDescent="0.25">
      <c r="Q152" s="3"/>
    </row>
    <row r="153" spans="17:17" x14ac:dyDescent="0.25">
      <c r="Q153" s="3"/>
    </row>
    <row r="154" spans="17:17" x14ac:dyDescent="0.25">
      <c r="Q154" s="3"/>
    </row>
    <row r="155" spans="17:17" x14ac:dyDescent="0.25">
      <c r="Q155" s="3"/>
    </row>
    <row r="156" spans="17:17" x14ac:dyDescent="0.25">
      <c r="Q156" s="3"/>
    </row>
  </sheetData>
  <mergeCells count="1">
    <mergeCell ref="D2:K3"/>
  </mergeCells>
  <hyperlinks>
    <hyperlink ref="D4" r:id="rId1" xr:uid="{9858C1AE-0C0E-42B1-ADA6-EA9A8CCBB4B3}"/>
  </hyperlinks>
  <pageMargins left="0.7" right="0.7" top="0.75" bottom="0.75" header="0.3" footer="0.3"/>
  <headerFooter>
    <oddHeader>&amp;L&amp;"Aptos"&amp;11&amp;K000000 NONCONFIDENTIAL // FRSONLY&amp;1#_x000D_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A9722-CED5-42E1-A67C-588D27856BA3}">
  <dimension ref="A1:K22"/>
  <sheetViews>
    <sheetView workbookViewId="0">
      <selection sqref="A1:XFD5"/>
    </sheetView>
  </sheetViews>
  <sheetFormatPr defaultRowHeight="15" x14ac:dyDescent="0.25"/>
  <cols>
    <col min="2" max="3" width="13.7109375" bestFit="1" customWidth="1"/>
  </cols>
  <sheetData>
    <row r="1" spans="1:11" s="6" customFormat="1" ht="13.7" customHeight="1" x14ac:dyDescent="0.25"/>
    <row r="2" spans="1:11" s="6" customFormat="1" ht="15" customHeight="1" x14ac:dyDescent="0.25">
      <c r="D2" s="22" t="s">
        <v>105</v>
      </c>
      <c r="E2" s="22"/>
      <c r="F2" s="22"/>
      <c r="G2" s="22"/>
      <c r="H2" s="22"/>
      <c r="I2" s="22"/>
      <c r="J2" s="22"/>
      <c r="K2" s="22"/>
    </row>
    <row r="3" spans="1:11" s="6" customFormat="1" ht="15" customHeight="1" x14ac:dyDescent="0.25">
      <c r="D3" s="22"/>
      <c r="E3" s="22"/>
      <c r="F3" s="22"/>
      <c r="G3" s="22"/>
      <c r="H3" s="22"/>
      <c r="I3" s="22"/>
      <c r="J3" s="22"/>
      <c r="K3" s="22"/>
    </row>
    <row r="4" spans="1:11" s="6" customFormat="1" x14ac:dyDescent="0.25">
      <c r="D4" s="7" t="s">
        <v>100</v>
      </c>
    </row>
    <row r="5" spans="1:11" s="8" customFormat="1" x14ac:dyDescent="0.25"/>
    <row r="6" spans="1:11" x14ac:dyDescent="0.25">
      <c r="A6" s="4" t="s">
        <v>88</v>
      </c>
      <c r="B6" s="4" t="s">
        <v>92</v>
      </c>
      <c r="C6" s="4" t="s">
        <v>93</v>
      </c>
      <c r="F6" t="s">
        <v>86</v>
      </c>
    </row>
    <row r="7" spans="1:11" x14ac:dyDescent="0.25">
      <c r="A7" t="str" cm="1">
        <f t="array" ref="A7:A22">(Raw!A14:A29)</f>
        <v>2010</v>
      </c>
      <c r="B7" s="5" cm="1">
        <f t="array" ref="B7:C22">(Raw!B14:C29)/1000</f>
        <v>7.5589350833333331</v>
      </c>
      <c r="C7" s="5">
        <v>19.175679083333332</v>
      </c>
      <c r="F7" t="s">
        <v>81</v>
      </c>
    </row>
    <row r="8" spans="1:11" x14ac:dyDescent="0.25">
      <c r="A8" t="str">
        <v>2011</v>
      </c>
      <c r="B8" s="5">
        <v>7.8868656666666679</v>
      </c>
      <c r="C8" s="5">
        <v>18.89523075</v>
      </c>
      <c r="F8" t="s">
        <v>85</v>
      </c>
    </row>
    <row r="9" spans="1:11" x14ac:dyDescent="0.25">
      <c r="A9" t="str">
        <v>2012</v>
      </c>
      <c r="B9" s="5">
        <v>8.9310078333333323</v>
      </c>
      <c r="C9" s="5">
        <v>18.482340166666663</v>
      </c>
    </row>
    <row r="10" spans="1:11" x14ac:dyDescent="0.25">
      <c r="A10" t="str">
        <v>2013</v>
      </c>
      <c r="B10" s="5">
        <v>10.098879666666665</v>
      </c>
      <c r="C10" s="5">
        <v>18.964839500000004</v>
      </c>
    </row>
    <row r="11" spans="1:11" x14ac:dyDescent="0.25">
      <c r="A11" t="str">
        <v>2014</v>
      </c>
      <c r="B11" s="5">
        <v>11.790563000000001</v>
      </c>
      <c r="C11" s="5">
        <v>19.098639166666665</v>
      </c>
    </row>
    <row r="12" spans="1:11" x14ac:dyDescent="0.25">
      <c r="A12" t="str">
        <v>2015</v>
      </c>
      <c r="B12" s="5">
        <v>12.775640999999998</v>
      </c>
      <c r="C12" s="5">
        <v>19.531493749999999</v>
      </c>
    </row>
    <row r="13" spans="1:11" x14ac:dyDescent="0.25">
      <c r="A13" t="str">
        <v>2016</v>
      </c>
      <c r="B13" s="5">
        <v>12.367795916666667</v>
      </c>
      <c r="C13" s="5">
        <v>19.692356833333335</v>
      </c>
    </row>
    <row r="14" spans="1:11" x14ac:dyDescent="0.25">
      <c r="A14" t="str">
        <v>2017</v>
      </c>
      <c r="B14" s="5">
        <v>13.155306416666669</v>
      </c>
      <c r="C14" s="5">
        <v>19.946282499999999</v>
      </c>
    </row>
    <row r="15" spans="1:11" x14ac:dyDescent="0.25">
      <c r="A15" t="str">
        <v>2018</v>
      </c>
      <c r="B15" s="5">
        <v>15.336285166666666</v>
      </c>
      <c r="C15" s="5">
        <v>20.503969166666671</v>
      </c>
    </row>
    <row r="16" spans="1:11" x14ac:dyDescent="0.25">
      <c r="A16" t="str">
        <v>2019</v>
      </c>
      <c r="B16" s="5">
        <v>17.156325833333334</v>
      </c>
      <c r="C16" s="5">
        <v>20.540227666666667</v>
      </c>
    </row>
    <row r="17" spans="1:3" x14ac:dyDescent="0.25">
      <c r="A17" t="str">
        <v>2020</v>
      </c>
      <c r="B17" s="5">
        <v>16.529083333333332</v>
      </c>
      <c r="C17" s="5">
        <v>18.187073083333331</v>
      </c>
    </row>
    <row r="18" spans="1:3" x14ac:dyDescent="0.25">
      <c r="A18" t="str">
        <v>2021</v>
      </c>
      <c r="B18" s="5">
        <v>16.730555083333332</v>
      </c>
      <c r="C18" s="5">
        <v>19.876194166666668</v>
      </c>
    </row>
    <row r="19" spans="1:3" x14ac:dyDescent="0.25">
      <c r="A19" t="str">
        <v>2022</v>
      </c>
      <c r="B19" s="5">
        <v>17.955112749999998</v>
      </c>
      <c r="C19" s="5">
        <v>20.012902499999999</v>
      </c>
    </row>
    <row r="20" spans="1:3" x14ac:dyDescent="0.25">
      <c r="A20" t="str">
        <v>2023</v>
      </c>
      <c r="B20" s="5">
        <v>19.466520083333332</v>
      </c>
      <c r="C20" s="5">
        <v>20.273723416666666</v>
      </c>
    </row>
    <row r="21" spans="1:3" x14ac:dyDescent="0.25">
      <c r="A21" t="str">
        <v>2024</v>
      </c>
      <c r="B21" s="5">
        <v>20.307896416666665</v>
      </c>
      <c r="C21" s="5">
        <v>20.459897083333331</v>
      </c>
    </row>
    <row r="22" spans="1:3" x14ac:dyDescent="0.25">
      <c r="A22" t="str">
        <v>2025</v>
      </c>
      <c r="B22" s="5">
        <v>21.172719833333332</v>
      </c>
      <c r="C22" s="5">
        <v>20.732973916666662</v>
      </c>
    </row>
  </sheetData>
  <mergeCells count="1">
    <mergeCell ref="D2:K3"/>
  </mergeCells>
  <hyperlinks>
    <hyperlink ref="D4" r:id="rId1" xr:uid="{ACE7C661-9E88-45E9-8BB8-19A9B2CAFFCD}"/>
  </hyperlinks>
  <pageMargins left="0.7" right="0.7" top="0.75" bottom="0.75" header="0.3" footer="0.3"/>
  <headerFooter>
    <oddHeader>&amp;L&amp;"Aptos"&amp;11&amp;K000000 NONCONFIDENTIAL // FRSONLY&amp;1#_x000D_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BDA9B-201A-4D47-92E5-034B54ABB771}">
  <dimension ref="A1:K22"/>
  <sheetViews>
    <sheetView workbookViewId="0">
      <selection sqref="A1:XFD5"/>
    </sheetView>
  </sheetViews>
  <sheetFormatPr defaultRowHeight="15" x14ac:dyDescent="0.25"/>
  <sheetData>
    <row r="1" spans="1:11" s="6" customFormat="1" ht="13.7" customHeight="1" x14ac:dyDescent="0.25"/>
    <row r="2" spans="1:11" s="6" customFormat="1" ht="15" customHeight="1" x14ac:dyDescent="0.25">
      <c r="D2" s="22" t="s">
        <v>105</v>
      </c>
      <c r="E2" s="22"/>
      <c r="F2" s="22"/>
      <c r="G2" s="22"/>
      <c r="H2" s="22"/>
      <c r="I2" s="22"/>
      <c r="J2" s="22"/>
      <c r="K2" s="22"/>
    </row>
    <row r="3" spans="1:11" s="6" customFormat="1" ht="15" customHeight="1" x14ac:dyDescent="0.25">
      <c r="D3" s="22"/>
      <c r="E3" s="22"/>
      <c r="F3" s="22"/>
      <c r="G3" s="22"/>
      <c r="H3" s="22"/>
      <c r="I3" s="22"/>
      <c r="J3" s="22"/>
      <c r="K3" s="22"/>
    </row>
    <row r="4" spans="1:11" s="6" customFormat="1" x14ac:dyDescent="0.25">
      <c r="D4" s="7" t="s">
        <v>100</v>
      </c>
    </row>
    <row r="5" spans="1:11" s="8" customFormat="1" x14ac:dyDescent="0.25"/>
    <row r="6" spans="1:11" x14ac:dyDescent="0.25">
      <c r="A6" s="4" t="s">
        <v>88</v>
      </c>
      <c r="B6" s="4" t="s">
        <v>90</v>
      </c>
      <c r="C6" s="4" t="s">
        <v>89</v>
      </c>
      <c r="F6" t="s">
        <v>87</v>
      </c>
    </row>
    <row r="7" spans="1:11" x14ac:dyDescent="0.25">
      <c r="A7" t="str" cm="1">
        <f t="array" ref="A7:A22">(Raw!F14:F29)</f>
        <v>2010</v>
      </c>
      <c r="B7" s="5" cm="1">
        <f t="array" ref="B7:C22">(Raw!G14:H29)/1000</f>
        <v>2.3507143333333334</v>
      </c>
      <c r="C7" s="5">
        <v>11.790625</v>
      </c>
      <c r="F7" t="s">
        <v>81</v>
      </c>
    </row>
    <row r="8" spans="1:11" x14ac:dyDescent="0.25">
      <c r="A8" t="str">
        <v>2011</v>
      </c>
      <c r="B8" s="5">
        <v>2.9835245833333333</v>
      </c>
      <c r="C8" s="5">
        <v>11.430548583333335</v>
      </c>
      <c r="F8" t="s">
        <v>91</v>
      </c>
    </row>
    <row r="9" spans="1:11" x14ac:dyDescent="0.25">
      <c r="A9" t="str">
        <v>2012</v>
      </c>
      <c r="B9" s="5">
        <v>3.2043235000000001</v>
      </c>
      <c r="C9" s="5">
        <v>10.598179333333333</v>
      </c>
    </row>
    <row r="10" spans="1:11" x14ac:dyDescent="0.25">
      <c r="A10" t="str">
        <v>2013</v>
      </c>
      <c r="B10" s="5">
        <v>3.6184230000000004</v>
      </c>
      <c r="C10" s="5">
        <v>9.8542584166666671</v>
      </c>
    </row>
    <row r="11" spans="1:11" x14ac:dyDescent="0.25">
      <c r="A11" t="str">
        <v>2014</v>
      </c>
      <c r="B11" s="5">
        <v>4.1708938333333334</v>
      </c>
      <c r="C11" s="5">
        <v>9.2392363333333343</v>
      </c>
    </row>
    <row r="12" spans="1:11" x14ac:dyDescent="0.25">
      <c r="A12" t="str">
        <v>2015</v>
      </c>
      <c r="B12" s="5">
        <v>4.7382981666666666</v>
      </c>
      <c r="C12" s="5">
        <v>9.4463401666666673</v>
      </c>
    </row>
    <row r="13" spans="1:11" x14ac:dyDescent="0.25">
      <c r="A13" t="str">
        <v>2016</v>
      </c>
      <c r="B13" s="5">
        <v>5.2600387500000005</v>
      </c>
      <c r="C13" s="5">
        <v>10.055718083333334</v>
      </c>
    </row>
    <row r="14" spans="1:11" x14ac:dyDescent="0.25">
      <c r="A14" t="str">
        <v>2017</v>
      </c>
      <c r="B14" s="5">
        <v>6.3776873333333324</v>
      </c>
      <c r="C14" s="5">
        <v>10.142516083333332</v>
      </c>
    </row>
    <row r="15" spans="1:11" x14ac:dyDescent="0.25">
      <c r="A15" t="str">
        <v>2018</v>
      </c>
      <c r="B15" s="5">
        <v>7.5980883333333331</v>
      </c>
      <c r="C15" s="5">
        <v>9.9410245833333342</v>
      </c>
    </row>
    <row r="16" spans="1:11" x14ac:dyDescent="0.25">
      <c r="A16" t="str">
        <v>2019</v>
      </c>
      <c r="B16" s="5">
        <v>8.4706963333333327</v>
      </c>
      <c r="C16" s="5">
        <v>9.134983083333335</v>
      </c>
    </row>
    <row r="17" spans="1:3" x14ac:dyDescent="0.25">
      <c r="A17" t="str">
        <v>2020</v>
      </c>
      <c r="B17" s="5">
        <v>8.4989737499999993</v>
      </c>
      <c r="C17" s="5">
        <v>7.8646113333333334</v>
      </c>
    </row>
    <row r="18" spans="1:3" x14ac:dyDescent="0.25">
      <c r="A18" t="str">
        <v>2021</v>
      </c>
      <c r="B18" s="5">
        <v>8.5281395</v>
      </c>
      <c r="C18" s="5">
        <v>8.4701822500000006</v>
      </c>
    </row>
    <row r="19" spans="1:3" x14ac:dyDescent="0.25">
      <c r="A19" t="str">
        <v>2022</v>
      </c>
      <c r="B19" s="5">
        <v>9.5167699999999993</v>
      </c>
      <c r="C19" s="5">
        <v>8.329658000000002</v>
      </c>
    </row>
    <row r="20" spans="1:3" x14ac:dyDescent="0.25">
      <c r="A20" t="str">
        <v>2023</v>
      </c>
      <c r="B20" s="5">
        <v>10.229419166666666</v>
      </c>
      <c r="C20" s="5">
        <v>8.5307699166666655</v>
      </c>
    </row>
    <row r="21" spans="1:3" x14ac:dyDescent="0.25">
      <c r="A21" t="str">
        <v>2024</v>
      </c>
      <c r="B21" s="5">
        <v>10.711515583333334</v>
      </c>
      <c r="C21" s="5">
        <v>8.4371168333333308</v>
      </c>
    </row>
    <row r="22" spans="1:3" x14ac:dyDescent="0.25">
      <c r="A22" t="str">
        <v>2025</v>
      </c>
      <c r="B22" s="5">
        <v>10.785243083333333</v>
      </c>
      <c r="C22" s="5">
        <v>7.9347636666666661</v>
      </c>
    </row>
  </sheetData>
  <mergeCells count="1">
    <mergeCell ref="D2:K3"/>
  </mergeCells>
  <hyperlinks>
    <hyperlink ref="D4" r:id="rId1" xr:uid="{B8F4AF8C-46C3-4081-AA18-A70633AB7384}"/>
  </hyperlinks>
  <pageMargins left="0.7" right="0.7" top="0.75" bottom="0.75" header="0.3" footer="0.3"/>
  <headerFooter>
    <oddHeader>&amp;L&amp;"Aptos"&amp;11&amp;K000000 NONCONFIDENTIAL // FRSONLY&amp;1#_x000D_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ED66E-A344-4677-A685-9E099921B7D2}">
  <dimension ref="A1:K26"/>
  <sheetViews>
    <sheetView workbookViewId="0">
      <selection sqref="A1:XFD5"/>
    </sheetView>
  </sheetViews>
  <sheetFormatPr defaultRowHeight="15" x14ac:dyDescent="0.25"/>
  <cols>
    <col min="2" max="2" width="10.85546875" bestFit="1" customWidth="1"/>
    <col min="3" max="3" width="13.42578125" bestFit="1" customWidth="1"/>
  </cols>
  <sheetData>
    <row r="1" spans="1:11" s="6" customFormat="1" ht="13.7" customHeight="1" x14ac:dyDescent="0.25"/>
    <row r="2" spans="1:11" s="6" customFormat="1" ht="15" customHeight="1" x14ac:dyDescent="0.25">
      <c r="D2" s="22" t="s">
        <v>105</v>
      </c>
      <c r="E2" s="22"/>
      <c r="F2" s="22"/>
      <c r="G2" s="22"/>
      <c r="H2" s="22"/>
      <c r="I2" s="22"/>
      <c r="J2" s="22"/>
      <c r="K2" s="22"/>
    </row>
    <row r="3" spans="1:11" s="6" customFormat="1" ht="15" customHeight="1" x14ac:dyDescent="0.25">
      <c r="D3" s="22"/>
      <c r="E3" s="22"/>
      <c r="F3" s="22"/>
      <c r="G3" s="22"/>
      <c r="H3" s="22"/>
      <c r="I3" s="22"/>
      <c r="J3" s="22"/>
      <c r="K3" s="22"/>
    </row>
    <row r="4" spans="1:11" s="6" customFormat="1" x14ac:dyDescent="0.25">
      <c r="D4" s="7" t="s">
        <v>100</v>
      </c>
    </row>
    <row r="5" spans="1:11" s="8" customFormat="1" x14ac:dyDescent="0.25"/>
    <row r="6" spans="1:11" x14ac:dyDescent="0.25">
      <c r="A6" s="4" t="s">
        <v>88</v>
      </c>
      <c r="B6" s="4" t="s">
        <v>92</v>
      </c>
      <c r="C6" s="4" t="s">
        <v>93</v>
      </c>
      <c r="F6" t="s">
        <v>80</v>
      </c>
    </row>
    <row r="7" spans="1:11" x14ac:dyDescent="0.25">
      <c r="A7" t="str" cm="1">
        <f t="array" ref="A7:A26">(Raw!K14:K33)</f>
        <v>202401</v>
      </c>
      <c r="B7" s="5" cm="1">
        <f t="array" ref="B7:C26">(Raw!L14:M33)</f>
        <v>101.503</v>
      </c>
      <c r="C7" s="5">
        <v>100.042</v>
      </c>
      <c r="F7" t="s">
        <v>81</v>
      </c>
    </row>
    <row r="8" spans="1:11" x14ac:dyDescent="0.25">
      <c r="A8" t="str">
        <v>202402</v>
      </c>
      <c r="B8" s="5">
        <v>102.752</v>
      </c>
      <c r="C8" s="5">
        <v>102.21899999999999</v>
      </c>
      <c r="F8" t="s">
        <v>82</v>
      </c>
    </row>
    <row r="9" spans="1:11" x14ac:dyDescent="0.25">
      <c r="A9" t="str">
        <v>202403</v>
      </c>
      <c r="B9" s="5">
        <v>103.529</v>
      </c>
      <c r="C9" s="5">
        <v>101.617</v>
      </c>
    </row>
    <row r="10" spans="1:11" x14ac:dyDescent="0.25">
      <c r="A10" t="str">
        <v>202404</v>
      </c>
      <c r="B10" s="5">
        <v>103.422</v>
      </c>
      <c r="C10" s="5">
        <v>102.46899999999999</v>
      </c>
    </row>
    <row r="11" spans="1:11" x14ac:dyDescent="0.25">
      <c r="A11" t="str">
        <v>202405</v>
      </c>
      <c r="B11" s="5">
        <v>103.01900000000001</v>
      </c>
      <c r="C11" s="5">
        <v>103.444</v>
      </c>
    </row>
    <row r="12" spans="1:11" x14ac:dyDescent="0.25">
      <c r="A12" t="str">
        <v>202406</v>
      </c>
      <c r="B12" s="5">
        <v>103.024</v>
      </c>
      <c r="C12" s="5">
        <v>104.124</v>
      </c>
    </row>
    <row r="13" spans="1:11" x14ac:dyDescent="0.25">
      <c r="A13" t="str">
        <v>202407</v>
      </c>
      <c r="B13" s="5">
        <v>103.18600000000001</v>
      </c>
      <c r="C13" s="5">
        <v>104.28400000000001</v>
      </c>
    </row>
    <row r="14" spans="1:11" x14ac:dyDescent="0.25">
      <c r="A14" t="str">
        <v>202408</v>
      </c>
      <c r="B14" s="5">
        <v>103.512</v>
      </c>
      <c r="C14" s="5">
        <v>103.81399999999999</v>
      </c>
    </row>
    <row r="15" spans="1:11" x14ac:dyDescent="0.25">
      <c r="A15" t="str">
        <v>202409</v>
      </c>
      <c r="B15" s="5">
        <v>102.414</v>
      </c>
      <c r="C15" s="5">
        <v>103.69799999999999</v>
      </c>
    </row>
    <row r="16" spans="1:11" x14ac:dyDescent="0.25">
      <c r="A16" t="str">
        <v>202410</v>
      </c>
      <c r="B16" s="5">
        <v>103.755</v>
      </c>
      <c r="C16" s="5">
        <v>104.01</v>
      </c>
    </row>
    <row r="17" spans="1:3" x14ac:dyDescent="0.25">
      <c r="A17" t="str">
        <v>202411</v>
      </c>
      <c r="B17" s="5">
        <v>103.896</v>
      </c>
      <c r="C17" s="5">
        <v>103.645</v>
      </c>
    </row>
    <row r="18" spans="1:3" x14ac:dyDescent="0.25">
      <c r="A18" t="str">
        <v>202412</v>
      </c>
      <c r="B18" s="5">
        <v>103.804</v>
      </c>
      <c r="C18" s="5">
        <v>103.857</v>
      </c>
    </row>
    <row r="19" spans="1:3" x14ac:dyDescent="0.25">
      <c r="A19" t="str">
        <v>202501</v>
      </c>
      <c r="B19" s="5">
        <v>102.699</v>
      </c>
      <c r="C19" s="5">
        <v>102.02800000000001</v>
      </c>
    </row>
    <row r="20" spans="1:3" x14ac:dyDescent="0.25">
      <c r="A20" t="str">
        <v>202502</v>
      </c>
      <c r="B20" s="5">
        <v>103.241</v>
      </c>
      <c r="C20" s="5">
        <v>103.68</v>
      </c>
    </row>
    <row r="21" spans="1:3" x14ac:dyDescent="0.25">
      <c r="A21" t="str">
        <v>202503</v>
      </c>
      <c r="B21" s="5">
        <v>104.77</v>
      </c>
      <c r="C21" s="5">
        <v>102.372</v>
      </c>
    </row>
    <row r="22" spans="1:3" x14ac:dyDescent="0.25">
      <c r="A22" t="str">
        <v>202504</v>
      </c>
      <c r="B22" s="5">
        <v>104.483</v>
      </c>
      <c r="C22" s="5">
        <v>103.824</v>
      </c>
    </row>
    <row r="23" spans="1:3" x14ac:dyDescent="0.25">
      <c r="A23" t="str">
        <v>202505</v>
      </c>
      <c r="B23" s="5">
        <v>104.97499999999999</v>
      </c>
      <c r="C23" s="5">
        <v>103.721</v>
      </c>
    </row>
    <row r="24" spans="1:3" x14ac:dyDescent="0.25">
      <c r="A24" t="str">
        <v>202506</v>
      </c>
      <c r="B24" s="5">
        <v>106.121</v>
      </c>
      <c r="C24" s="5">
        <v>105.822</v>
      </c>
    </row>
    <row r="25" spans="1:3" x14ac:dyDescent="0.25">
      <c r="A25" t="str">
        <v>202507</v>
      </c>
      <c r="B25" s="5">
        <v>107.21599999999999</v>
      </c>
      <c r="C25" s="5">
        <v>105.625</v>
      </c>
    </row>
    <row r="26" spans="1:3" x14ac:dyDescent="0.25">
      <c r="A26" t="str">
        <v>202508</v>
      </c>
      <c r="B26" s="5">
        <v>107.67400000000001</v>
      </c>
      <c r="C26" s="5">
        <v>104.502</v>
      </c>
    </row>
  </sheetData>
  <mergeCells count="1">
    <mergeCell ref="D2:K3"/>
  </mergeCells>
  <hyperlinks>
    <hyperlink ref="D4" r:id="rId1" xr:uid="{8AD64206-DF16-4B3F-8087-67A2C998A7B0}"/>
  </hyperlinks>
  <pageMargins left="0.7" right="0.7" top="0.75" bottom="0.75" header="0.3" footer="0.3"/>
  <headerFooter>
    <oddHeader>&amp;L&amp;"Aptos"&amp;11&amp;K000000 NONCONFIDENTIAL // FRSONLY&amp;1#_x000D_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A0260-D86D-4DC3-B3CF-80D37DE4C1B3}">
  <dimension ref="A1:K39"/>
  <sheetViews>
    <sheetView workbookViewId="0">
      <selection sqref="A1:XFD5"/>
    </sheetView>
  </sheetViews>
  <sheetFormatPr defaultRowHeight="15" x14ac:dyDescent="0.25"/>
  <cols>
    <col min="1" max="1" width="10.7109375" bestFit="1" customWidth="1"/>
    <col min="2" max="2" width="9.5703125" bestFit="1" customWidth="1"/>
  </cols>
  <sheetData>
    <row r="1" spans="1:11" s="6" customFormat="1" ht="13.7" customHeight="1" x14ac:dyDescent="0.25"/>
    <row r="2" spans="1:11" s="6" customFormat="1" ht="15" customHeight="1" x14ac:dyDescent="0.25">
      <c r="D2" s="22" t="s">
        <v>105</v>
      </c>
      <c r="E2" s="22"/>
      <c r="F2" s="22"/>
      <c r="G2" s="22"/>
      <c r="H2" s="22"/>
      <c r="I2" s="22"/>
      <c r="J2" s="22"/>
      <c r="K2" s="22"/>
    </row>
    <row r="3" spans="1:11" s="6" customFormat="1" ht="15" customHeight="1" x14ac:dyDescent="0.25">
      <c r="D3" s="22"/>
      <c r="E3" s="22"/>
      <c r="F3" s="22"/>
      <c r="G3" s="22"/>
      <c r="H3" s="22"/>
      <c r="I3" s="22"/>
      <c r="J3" s="22"/>
      <c r="K3" s="22"/>
    </row>
    <row r="4" spans="1:11" s="6" customFormat="1" x14ac:dyDescent="0.25">
      <c r="D4" s="7" t="s">
        <v>100</v>
      </c>
    </row>
    <row r="5" spans="1:11" s="8" customFormat="1" x14ac:dyDescent="0.25"/>
    <row r="6" spans="1:11" x14ac:dyDescent="0.25">
      <c r="A6" s="4" t="s">
        <v>88</v>
      </c>
      <c r="B6" s="4" t="s">
        <v>94</v>
      </c>
      <c r="F6" t="s">
        <v>83</v>
      </c>
    </row>
    <row r="7" spans="1:11" x14ac:dyDescent="0.25">
      <c r="A7" t="str" cm="1">
        <f t="array" ref="A7:A39">(Raw!P14:P46)</f>
        <v>202401</v>
      </c>
      <c r="B7" s="3" cm="1">
        <f t="array" ref="B7:B39">(Raw!Q14:Q46)</f>
        <v>1590.155</v>
      </c>
      <c r="F7" t="s">
        <v>84</v>
      </c>
    </row>
    <row r="8" spans="1:11" x14ac:dyDescent="0.25">
      <c r="A8" t="str">
        <v>202402</v>
      </c>
      <c r="B8" s="3">
        <v>1583.28</v>
      </c>
      <c r="F8" t="s">
        <v>91</v>
      </c>
    </row>
    <row r="9" spans="1:11" x14ac:dyDescent="0.25">
      <c r="A9" t="str">
        <v>202403</v>
      </c>
      <c r="B9" s="3">
        <v>1595.452</v>
      </c>
    </row>
    <row r="10" spans="1:11" x14ac:dyDescent="0.25">
      <c r="A10" t="str">
        <v>202404</v>
      </c>
      <c r="B10" s="3">
        <v>1626.106</v>
      </c>
    </row>
    <row r="11" spans="1:11" x14ac:dyDescent="0.25">
      <c r="A11" t="str">
        <v>202405</v>
      </c>
      <c r="B11" s="3">
        <v>1646.6220000000001</v>
      </c>
    </row>
    <row r="12" spans="1:11" x14ac:dyDescent="0.25">
      <c r="A12" t="str">
        <v>202406</v>
      </c>
      <c r="B12" s="3">
        <v>1652.414</v>
      </c>
    </row>
    <row r="13" spans="1:11" x14ac:dyDescent="0.25">
      <c r="A13" t="str">
        <v>202407</v>
      </c>
      <c r="B13" s="3">
        <v>1662.4929999999999</v>
      </c>
    </row>
    <row r="14" spans="1:11" x14ac:dyDescent="0.25">
      <c r="A14" t="str">
        <v>202408</v>
      </c>
      <c r="B14" s="3">
        <v>1656.2909999999999</v>
      </c>
    </row>
    <row r="15" spans="1:11" x14ac:dyDescent="0.25">
      <c r="A15" t="str">
        <v>202409</v>
      </c>
      <c r="B15" s="3">
        <v>1650.2860000000001</v>
      </c>
    </row>
    <row r="16" spans="1:11" x14ac:dyDescent="0.25">
      <c r="A16" t="str">
        <v>202410</v>
      </c>
      <c r="B16" s="3">
        <v>1636.0509999999999</v>
      </c>
    </row>
    <row r="17" spans="1:2" x14ac:dyDescent="0.25">
      <c r="A17" t="str">
        <v>202411</v>
      </c>
      <c r="B17" s="3">
        <v>1638.6610000000001</v>
      </c>
    </row>
    <row r="18" spans="1:2" x14ac:dyDescent="0.25">
      <c r="A18" t="str">
        <v>202412</v>
      </c>
      <c r="B18" s="3">
        <v>1629.7090000000001</v>
      </c>
    </row>
    <row r="19" spans="1:2" x14ac:dyDescent="0.25">
      <c r="A19" t="str">
        <v>202501</v>
      </c>
      <c r="B19" s="3">
        <v>1605.8019999999999</v>
      </c>
    </row>
    <row r="20" spans="1:2" x14ac:dyDescent="0.25">
      <c r="A20" t="str">
        <v>202502</v>
      </c>
      <c r="B20" s="3">
        <v>1596.921</v>
      </c>
    </row>
    <row r="21" spans="1:2" x14ac:dyDescent="0.25">
      <c r="A21" t="str">
        <v>202503</v>
      </c>
      <c r="B21" s="3">
        <v>1603.357</v>
      </c>
    </row>
    <row r="22" spans="1:2" x14ac:dyDescent="0.25">
      <c r="A22" t="str">
        <v>202504</v>
      </c>
      <c r="B22" s="3">
        <v>1615.211</v>
      </c>
    </row>
    <row r="23" spans="1:2" x14ac:dyDescent="0.25">
      <c r="A23" t="str">
        <v>202505</v>
      </c>
      <c r="B23" s="3">
        <v>1642.45</v>
      </c>
    </row>
    <row r="24" spans="1:2" x14ac:dyDescent="0.25">
      <c r="A24" t="str">
        <v>202506</v>
      </c>
      <c r="B24" s="3">
        <v>1649.223</v>
      </c>
    </row>
    <row r="25" spans="1:2" x14ac:dyDescent="0.25">
      <c r="A25" t="str">
        <v>202507</v>
      </c>
      <c r="B25" s="3">
        <v>1668.249</v>
      </c>
    </row>
    <row r="26" spans="1:2" x14ac:dyDescent="0.25">
      <c r="A26" t="str">
        <v>202508</v>
      </c>
      <c r="B26" s="3">
        <v>1691.9639999999999</v>
      </c>
    </row>
    <row r="27" spans="1:2" x14ac:dyDescent="0.25">
      <c r="A27" t="str">
        <v>202509</v>
      </c>
      <c r="B27" s="3">
        <v>1697.1189999999999</v>
      </c>
    </row>
    <row r="28" spans="1:2" x14ac:dyDescent="0.25">
      <c r="A28" t="str">
        <v>202510</v>
      </c>
      <c r="B28" s="3">
        <v>1683.5329999999999</v>
      </c>
    </row>
    <row r="29" spans="1:2" x14ac:dyDescent="0.25">
      <c r="A29" t="str">
        <v>202511</v>
      </c>
      <c r="B29" s="3">
        <v>1697.7460000000001</v>
      </c>
    </row>
    <row r="30" spans="1:2" x14ac:dyDescent="0.25">
      <c r="A30" t="str">
        <v>202512</v>
      </c>
      <c r="B30" s="3">
        <v>1702.1690000000001</v>
      </c>
    </row>
    <row r="31" spans="1:2" x14ac:dyDescent="0.25">
      <c r="A31" t="str">
        <v>202601</v>
      </c>
      <c r="B31" s="3">
        <v>1681.6659999999999</v>
      </c>
    </row>
    <row r="32" spans="1:2" x14ac:dyDescent="0.25">
      <c r="A32" t="str">
        <v>202602</v>
      </c>
      <c r="B32" s="3">
        <v>1685.4939999999999</v>
      </c>
    </row>
    <row r="33" spans="1:2" x14ac:dyDescent="0.25">
      <c r="A33" t="str">
        <v>202603</v>
      </c>
      <c r="B33" s="3">
        <v>1695.4059999999999</v>
      </c>
    </row>
    <row r="34" spans="1:2" x14ac:dyDescent="0.25">
      <c r="A34" t="str">
        <v>202604</v>
      </c>
      <c r="B34" s="3">
        <v>1641.4770000000001</v>
      </c>
    </row>
    <row r="35" spans="1:2" x14ac:dyDescent="0.25">
      <c r="A35" t="str">
        <v>202605</v>
      </c>
      <c r="B35" s="3">
        <v>1582.5820000000001</v>
      </c>
    </row>
    <row r="36" spans="1:2" x14ac:dyDescent="0.25">
      <c r="A36" t="str">
        <v>202606</v>
      </c>
      <c r="B36" s="3">
        <v>1537.0029999999999</v>
      </c>
    </row>
    <row r="37" spans="1:2" x14ac:dyDescent="0.25">
      <c r="A37" t="str">
        <v>202607</v>
      </c>
      <c r="B37" s="3">
        <v>1534.817</v>
      </c>
    </row>
    <row r="38" spans="1:2" x14ac:dyDescent="0.25">
      <c r="A38" t="str">
        <v>202608</v>
      </c>
      <c r="B38" s="3">
        <v>1531.835</v>
      </c>
    </row>
    <row r="39" spans="1:2" x14ac:dyDescent="0.25">
      <c r="A39" t="str">
        <v>202609</v>
      </c>
      <c r="B39" s="3">
        <v>1521.4829999999999</v>
      </c>
    </row>
  </sheetData>
  <mergeCells count="1">
    <mergeCell ref="D2:K3"/>
  </mergeCells>
  <hyperlinks>
    <hyperlink ref="D4" r:id="rId1" xr:uid="{46B29FFB-8367-4BA6-B552-081857D8B8CB}"/>
  </hyperlinks>
  <pageMargins left="0.7" right="0.7" top="0.75" bottom="0.75" header="0.3" footer="0.3"/>
  <headerFooter>
    <oddHeader>&amp;L&amp;"Aptos"&amp;11&amp;K000000 NONCONFIDENTIAL // FRSONLY&amp;1#_x000D_</oddHeader>
  </headerFooter>
  <drawing r:id="rId2"/>
</worksheet>
</file>

<file path=docMetadata/LabelInfo.xml><?xml version="1.0" encoding="utf-8"?>
<clbl:labelList xmlns:clbl="http://schemas.microsoft.com/office/2020/mipLabelMetadata">
  <clbl:label id="{dd35ee93-e0d0-47c5-8f73-0e773bb6d984}" enabled="1" method="Privileged" siteId="{b397c653-5b19-463f-b9fc-af658ded912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Cover Sheet</vt:lpstr>
      <vt:lpstr>Raw</vt:lpstr>
      <vt:lpstr>Chart 1</vt:lpstr>
      <vt:lpstr>Chart 2</vt:lpstr>
      <vt:lpstr>Chart 3</vt:lpstr>
      <vt:lpstr>Chart 4</vt:lpstr>
      <vt:lpstr>_DLX1</vt:lpstr>
      <vt:lpstr>_DLX2</vt:lpstr>
      <vt:lpstr>_DLX3</vt:lpstr>
      <vt:lpstr>_DLX4</vt:lpstr>
      <vt:lpstr>_DLX5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Mathew, Aaron P</dc:creator>
  <cp:lastModifiedBy>McDonald, Kathleen</cp:lastModifiedBy>
  <dcterms:created xsi:type="dcterms:W3CDTF">2026-10-06T15:03:48Z</dcterms:created>
  <dcterms:modified xsi:type="dcterms:W3CDTF">2026-11-03T14:33:47Z</dcterms:modified>
</cp:coreProperties>
</file>